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ung" sheetId="1" state="visible" r:id="rId3"/>
    <sheet name="Ausfallprotokoll" sheetId="2" state="visible" r:id="rId4"/>
    <sheet name="Rückblick" sheetId="3" state="visible" r:id="rId5"/>
    <sheet name="So nutzt du die Datei" sheetId="4" state="visible" r:id="rId6"/>
  </sheets>
  <definedNames>
    <definedName function="false" hidden="false" localSheetId="1" name="_xlnm.Print_Area" vbProcedure="false">Ausfallprotokoll!$A$1:$F$36</definedName>
    <definedName function="false" hidden="false" localSheetId="1" name="_xlnm.Print_Titles" vbProcedure="false">Ausfallprotokoll!$5:$5</definedName>
    <definedName function="false" hidden="false" localSheetId="0" name="_xlnm.Print_Area" vbProcedure="false">Planung!$A$1:$H$65</definedName>
    <definedName function="false" hidden="false" localSheetId="2" name="_xlnm.Print_Area" vbProcedure="false">Rückblick!$A$1:$G$36</definedName>
    <definedName function="false" hidden="false" localSheetId="3" name="_xlnm.Print_Area" vbProcedure="false">'So nutzt du die Datei'!$A$1:$H$37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<sst xmlns="http://schemas.openxmlformats.org/spreadsheetml/2006/main" count="159" uniqueCount="132">
  <si>
    <t xml:space="preserve">Unterrichtszeit-Bilanz U-Reihe</t>
  </si>
  <si>
    <t xml:space="preserve">Das Lina-Seil-Prinzip® · Teil 2 · Kapitel 2.2 · Unterricht lernwirksam durchführen</t>
  </si>
  <si>
    <t xml:space="preserve">Weiße Felder füllst du aus, blau getönte Felder rechnet die Datei. Erklärungen und Beispielzeilen stehen auf dem Blatt „So nutzt du die Datei“.</t>
  </si>
  <si>
    <t xml:space="preserve">1  Reihenkopf</t>
  </si>
  <si>
    <t xml:space="preserve">Fach</t>
  </si>
  <si>
    <t xml:space="preserve">Lerngruppe / Klasse</t>
  </si>
  <si>
    <t xml:space="preserve">Reihe / Thema</t>
  </si>
  <si>
    <t xml:space="preserve">Reihenziel: Was können die Lernenden am Ende, und woran prüfst du es? (zwei Sätze)</t>
  </si>
  <si>
    <t xml:space="preserve">Zeitraum von</t>
  </si>
  <si>
    <t xml:space="preserve">Zeitraum bis</t>
  </si>
  <si>
    <t xml:space="preserve">Wochenstunden</t>
  </si>
  <si>
    <t xml:space="preserve">Parallelklassen, abgestimmt mit</t>
  </si>
  <si>
    <t xml:space="preserve">2  Verfügbare Zeit</t>
  </si>
  <si>
    <t xml:space="preserve">Position</t>
  </si>
  <si>
    <t xml:space="preserve">Stunden</t>
  </si>
  <si>
    <t xml:space="preserve">Bemerkung</t>
  </si>
  <si>
    <t xml:space="preserve">Wochen im Zeitraum</t>
  </si>
  <si>
    <t xml:space="preserve">Wochenstunden (aus dem Reihenkopf)</t>
  </si>
  <si>
    <t xml:space="preserve">→ Bruttostunden</t>
  </si>
  <si>
    <t xml:space="preserve">− Ferien und Feiertage</t>
  </si>
  <si>
    <t xml:space="preserve">− bekannte Veranstaltungen und Projekttage</t>
  </si>
  <si>
    <t xml:space="preserve">− Ausflug oder Klassenfahrt</t>
  </si>
  <si>
    <t xml:space="preserve">− Leistungsnachweise (Schreiben, Rückgabe)</t>
  </si>
  <si>
    <t xml:space="preserve">− Sonstiges</t>
  </si>
  <si>
    <t xml:space="preserve">→ Nettostunden</t>
  </si>
  <si>
    <t xml:space="preserve">− Puffer</t>
  </si>
  <si>
    <t xml:space="preserve">→ verplanbare Stunden</t>
  </si>
  <si>
    <t xml:space="preserve">Für den Puffer gibt es keinen Richtwert. Du legst ihn selbst fest, am besten aus dem Rückblick einer früheren Reihe.</t>
  </si>
  <si>
    <t xml:space="preserve">3  Stundenbedarf der Reihe</t>
  </si>
  <si>
    <t xml:space="preserve">Nr.</t>
  </si>
  <si>
    <t xml:space="preserve">Baustein / Schwerpunkt (aus dem Lernplan)</t>
  </si>
  <si>
    <t xml:space="preserve">Kompetenz</t>
  </si>
  <si>
    <t xml:space="preserve">Std. geplant</t>
  </si>
  <si>
    <t xml:space="preserve">Kern / flexibel</t>
  </si>
  <si>
    <t xml:space="preserve">Basispaket</t>
  </si>
  <si>
    <t xml:space="preserve">bei Ausfall streichbar</t>
  </si>
  <si>
    <t xml:space="preserve">Material (P/E/V)</t>
  </si>
  <si>
    <t xml:space="preserve">Zwischendiagnose (Mitte der Reihe)</t>
  </si>
  <si>
    <t xml:space="preserve">Prüfungs-Check-in (Ende der Reihe)</t>
  </si>
  <si>
    <t xml:space="preserve">Bedarf gesamt</t>
  </si>
  <si>
    <t xml:space="preserve">davon Kern</t>
  </si>
  <si>
    <t xml:space="preserve">davon Basispaket</t>
  </si>
  <si>
    <t xml:space="preserve">davon bei Ausfall streichbar</t>
  </si>
  <si>
    <t xml:space="preserve">Wiederholaufgaben aus früheren Reihen stehen gemischt zwischen den neuen Aufgaben im Lernplan. Sie bekommen keine eigene Zeile.</t>
  </si>
  <si>
    <t xml:space="preserve">Landesrecht prüfen: Welche Inhalte zum verbindlichen Kern und damit ins Basispaket gehören, legt das Curriculum deines Landes bzw. deiner Fachschaft fest.</t>
  </si>
  <si>
    <t xml:space="preserve">4  Abgleich und Entscheidung</t>
  </si>
  <si>
    <t xml:space="preserve">verplanbare Stunden (aus Abschnitt 2)</t>
  </si>
  <si>
    <t xml:space="preserve">Bedarf gesamt (aus Abschnitt 3)</t>
  </si>
  <si>
    <t xml:space="preserve">Differenz</t>
  </si>
  <si>
    <t xml:space="preserve">Basispaket passt in die verplanbaren Stunden?</t>
  </si>
  <si>
    <t xml:space="preserve">Was fällt weg, wenn es nicht reicht? Nenne die Nummern aus Abschnitt 3: zuerst „streichbar“, dann „flexibel“, nie Basispaket.</t>
  </si>
  <si>
    <t xml:space="preserve">Eine Sache weglassen: Welche geplante Aktivität ist nur aus Gewohnheit dabei?</t>
  </si>
  <si>
    <t xml:space="preserve">Ausfallprotokoll</t>
  </si>
  <si>
    <t xml:space="preserve">Trag jede geplante Stunde dieser Reihe ein, die nicht stattgefunden hat: wann, wie viele Stunden, warum und was du entschieden hast.</t>
  </si>
  <si>
    <t xml:space="preserve">Datum</t>
  </si>
  <si>
    <t xml:space="preserve">Std.</t>
  </si>
  <si>
    <t xml:space="preserve">Ursache</t>
  </si>
  <si>
    <t xml:space="preserve">vorher bekannt?</t>
  </si>
  <si>
    <t xml:space="preserve">Entscheidung</t>
  </si>
  <si>
    <t xml:space="preserve">gestrichen Nr. / Notiz</t>
  </si>
  <si>
    <t xml:space="preserve">Ausfallstunden gesamt</t>
  </si>
  <si>
    <t xml:space="preserve">davon Puffer genutzt</t>
  </si>
  <si>
    <t xml:space="preserve">davon gestrichen</t>
  </si>
  <si>
    <t xml:space="preserve">davon verschoben</t>
  </si>
  <si>
    <t xml:space="preserve">Ursachen und Entscheidungen wählst du aus der Liste. Brauchst du mehr Zeilen, heb den Blattschutz auf (Überprüfen → Blattschutz aufheben) und füg Zeilen innerhalb der Tabelle ein.</t>
  </si>
  <si>
    <t xml:space="preserve">Rückblick am Reihenende</t>
  </si>
  <si>
    <t xml:space="preserve">Halte fest, wie lange die Reihe wirklich gedauert hat. Das ist dein persönlicher Plan für die nächste Reihe, für den Abgleich des Stoffverteilungsplans und für die Übergabe an eine nachfolgende Lehrkraft.</t>
  </si>
  <si>
    <t xml:space="preserve">1  Bausteine: geplant und tatsächlich</t>
  </si>
  <si>
    <t xml:space="preserve">Baustein (aus der Planung)</t>
  </si>
  <si>
    <t xml:space="preserve">Std. tatsächlich</t>
  </si>
  <si>
    <t xml:space="preserve">gekürzt oder Puffer übrig?</t>
  </si>
  <si>
    <t xml:space="preserve">Notiz für das nächste Mal</t>
  </si>
  <si>
    <t xml:space="preserve">Summe</t>
  </si>
  <si>
    <t xml:space="preserve">2  Puffer und Ausfall</t>
  </si>
  <si>
    <t xml:space="preserve">Puffer geplant (aus der Planung)</t>
  </si>
  <si>
    <t xml:space="preserve">Puffer genutzt (aus dem Ausfallprotokoll)</t>
  </si>
  <si>
    <t xml:space="preserve">Puffer übrig</t>
  </si>
  <si>
    <t xml:space="preserve">Ausfallstunden gesamt (aus dem Ausfallprotokoll)</t>
  </si>
  <si>
    <t xml:space="preserve">3  Auswertung</t>
  </si>
  <si>
    <t xml:space="preserve">Zwischendiagnose: Was hat sie an deiner Planung verändert?</t>
  </si>
  <si>
    <t xml:space="preserve">Nicht behandelt oder gekürzt (für den Stoffverteilungsplan und die Übergabe an eine nachfolgende Lehrkraft)</t>
  </si>
  <si>
    <t xml:space="preserve">Mit Parallelklassen abgeglichen am / mit</t>
  </si>
  <si>
    <t xml:space="preserve">In den Stoffverteilungsplan übertragen am</t>
  </si>
  <si>
    <t xml:space="preserve">So nutzt du die Datei</t>
  </si>
  <si>
    <t xml:space="preserve">Ablauf</t>
  </si>
  <si>
    <t xml:space="preserve">1. Vor der Reihe: Füll auf dem Blatt „Planung“ den Reihenkopf und die verfügbare Zeit aus. Trag die Bausteine aus deinem Lernplan in den Stundenbedarf ein und markiere Kern, Basispaket und was bei Ausfall gestrichen werden kann.</t>
  </si>
  <si>
    <t xml:space="preserve">2. Abgleich: Abschnitt 4 zeigt, ob die Zeit reicht und ob das Basispaket in die verplanbaren Stunden passt. Reicht sie nicht, entscheidest du vorab, was wegfällt.</t>
  </si>
  <si>
    <t xml:space="preserve">3. Während der Reihe: Trag jeden Ausfall im „Ausfallprotokoll“ ein, mit Ursache und Entscheidung.</t>
  </si>
  <si>
    <t xml:space="preserve">4. Am Ende der Reihe: Trag im „Rückblick“ die tatsächlichen Stunden ein und halte fest, was gekürzt wurde und was du an Parallelklassen und Stoffverteilungsplan weitergibst.</t>
  </si>
  <si>
    <t xml:space="preserve">Zellen</t>
  </si>
  <si>
    <t xml:space="preserve">Weißes Feld mit grauem Rahmen</t>
  </si>
  <si>
    <t xml:space="preserve">Hier trägst du ein.</t>
  </si>
  <si>
    <t xml:space="preserve">Blau getöntes Feld</t>
  </si>
  <si>
    <t xml:space="preserve">Rechnet die Datei. Es ist gesperrt, damit keine Formel überschrieben wird.</t>
  </si>
  <si>
    <t xml:space="preserve">Feld mit Pfeil beim Anklicken</t>
  </si>
  <si>
    <t xml:space="preserve">Auswahlliste: Wähl einen Eintrag aus.</t>
  </si>
  <si>
    <t xml:space="preserve">Blattschutz</t>
  </si>
  <si>
    <t xml:space="preserve">Alle Blätter sind ohne Passwort geschützt. Aufheben: Überprüfen → Blattschutz aufheben.</t>
  </si>
  <si>
    <t xml:space="preserve">Begriffe</t>
  </si>
  <si>
    <t xml:space="preserve">Kern ist, was die Reihe für ihr Ziel zwingend braucht. Flexible Teile lassen sich kürzen, ohne dass das Reihenziel leidet.</t>
  </si>
  <si>
    <t xml:space="preserve">Minimumregel: Zu Halbjahresbeginn legst du Basispakete fest, die den Lehrplan sicher abdecken. Bleibt Zeit, vertiefst du; fällt Unterricht aus, hast du kein Curriculumsproblem.</t>
  </si>
  <si>
    <t xml:space="preserve">Inhalte, die bei Unterrichtsausfall wegfallen können. Du markierst sie vorab, statt im Ernstfall zu entscheiden.</t>
  </si>
  <si>
    <t xml:space="preserve">Pflicht: Basismaterial. Ergänzung: erweitert, noch nicht fertig aufbereitet. Vertiefung: kognitiv aktivierende, komplexere Aufgaben.</t>
  </si>
  <si>
    <t xml:space="preserve">Zwischendiagnose</t>
  </si>
  <si>
    <t xml:space="preserve">Eine kurze Aufgabe in der Mitte der Reihe zeigt, wer die Kernkompetenz sicher beherrscht. Darauf steuerst du über den Lernplan.</t>
  </si>
  <si>
    <t xml:space="preserve">Ursachen im Ausfallprotokoll</t>
  </si>
  <si>
    <t xml:space="preserve">Veranstaltung / Parallelveranstaltung · Eigene Abwesenheit / Vertretung · Raum oder Fachraum gestrichen · Fahrt / Ausflug · Unterbrechungen · Sonstiges</t>
  </si>
  <si>
    <t xml:space="preserve">Beispielzeilen</t>
  </si>
  <si>
    <t xml:space="preserve">Stundenbedarf (Blatt „Planung“, Abschnitt 3)</t>
  </si>
  <si>
    <t xml:space="preserve">Baustein / Schwerpunkt</t>
  </si>
  <si>
    <t xml:space="preserve">streichbar</t>
  </si>
  <si>
    <t xml:space="preserve">Material</t>
  </si>
  <si>
    <t xml:space="preserve">Rechenmethoden</t>
  </si>
  <si>
    <t xml:space="preserve">Brüche addieren und subtrahieren</t>
  </si>
  <si>
    <t xml:space="preserve">3</t>
  </si>
  <si>
    <t xml:space="preserve">Kern</t>
  </si>
  <si>
    <t xml:space="preserve">ja</t>
  </si>
  <si>
    <t xml:space="preserve">nein</t>
  </si>
  <si>
    <t xml:space="preserve">P</t>
  </si>
  <si>
    <t xml:space="preserve">Notiz</t>
  </si>
  <si>
    <t xml:space="preserve">12.03.2027</t>
  </si>
  <si>
    <t xml:space="preserve">2</t>
  </si>
  <si>
    <t xml:space="preserve">Veranstaltung / Parallelveranstaltung</t>
  </si>
  <si>
    <t xml:space="preserve">Puffer genutzt</t>
  </si>
  <si>
    <t xml:space="preserve">Rückblick</t>
  </si>
  <si>
    <t xml:space="preserve">Baustein</t>
  </si>
  <si>
    <t xml:space="preserve">gekürzt / Puffer?</t>
  </si>
  <si>
    <t xml:space="preserve">4</t>
  </si>
  <si>
    <t xml:space="preserve">1</t>
  </si>
  <si>
    <t xml:space="preserve">gekürzt</t>
  </si>
  <si>
    <t xml:space="preserve">Übung 2 nächstes Mal als Hausaufgabe</t>
  </si>
  <si>
    <t xml:space="preserve">Landesrecht prüfen: Welche Inhalte zum verbindlichen Kern gehören, legt das Curriculum deines Landes bzw. deiner Fachschaft fest. Für die Größe des Puffers gibt es keinen Richtwert.</t>
  </si>
</sst>
</file>

<file path=xl/styles.xml><?xml version="1.0" encoding="utf-8"?>
<styleSheet xmlns="http://schemas.openxmlformats.org/spreadsheetml/2006/main">
  <numFmts count="3">
    <numFmt numFmtId="164" formatCode="General"/>
    <numFmt numFmtId="165" formatCode="dd\.mm\.yyyy"/>
    <numFmt numFmtId="166" formatCode="General"/>
  </numFmts>
  <fonts count="14">
    <font>
      <sz val="11"/>
      <color theme="1"/>
      <name val="Calibri"/>
      <family val="2"/>
      <charset val="1"/>
    </font>
    <font>
      <sz val="10"/>
      <name val="Arial"/>
      <family val="0"/>
    </font>
    <font>
      <sz val="10"/>
      <name val="Arial"/>
      <family val="0"/>
    </font>
    <font>
      <sz val="10"/>
      <name val="Arial"/>
      <family val="0"/>
    </font>
    <font>
      <b val="true"/>
      <sz val="16"/>
      <color rgb="FF5D7DBE"/>
      <name val="Arial"/>
      <family val="0"/>
      <charset val="1"/>
    </font>
    <font>
      <sz val="9"/>
      <color rgb="FF7A7A88"/>
      <name val="Arial"/>
      <family val="0"/>
      <charset val="1"/>
    </font>
    <font>
      <i val="true"/>
      <sz val="9"/>
      <color rgb="FF404040"/>
      <name val="Arial"/>
      <family val="0"/>
      <charset val="1"/>
    </font>
    <font>
      <b val="true"/>
      <sz val="12"/>
      <color rgb="FF5D7DBE"/>
      <name val="Arial"/>
      <family val="0"/>
      <charset val="1"/>
    </font>
    <font>
      <b val="true"/>
      <sz val="10"/>
      <name val="Arial"/>
      <family val="0"/>
      <charset val="1"/>
    </font>
    <font>
      <sz val="10"/>
      <name val="Arial"/>
      <family val="0"/>
      <charset val="1"/>
    </font>
    <font>
      <b val="true"/>
      <sz val="10"/>
      <color rgb="FFFFFFFF"/>
      <name val="Arial"/>
      <family val="0"/>
      <charset val="1"/>
    </font>
    <font>
      <i val="true"/>
      <sz val="9"/>
      <color rgb="FFC1181C"/>
      <name val="Arial"/>
      <family val="0"/>
      <charset val="1"/>
    </font>
    <font>
      <sz val="9"/>
      <color rgb="FF000000"/>
      <name val="Arial"/>
      <family val="0"/>
      <charset val="1"/>
    </font>
    <font>
      <i val="true"/>
      <sz val="10"/>
      <color rgb="FF7A7A88"/>
      <name val="Arial"/>
      <family val="0"/>
      <charset val="1"/>
    </font>
  </fonts>
  <fills count="4">
    <fill>
      <patternFill patternType="none"/>
    </fill>
    <fill>
      <patternFill patternType="gray125"/>
    </fill>
    <fill>
      <patternFill patternType="solid">
        <fgColor rgb="FFF2F4F9"/>
        <bgColor rgb="FFFFFFFF"/>
      </patternFill>
    </fill>
    <fill>
      <patternFill patternType="solid">
        <fgColor rgb="FF5D7DBE"/>
        <bgColor rgb="FF7A7A88"/>
      </patternFill>
    </fill>
  </fills>
  <borders count="2">
    <border diagonalUp="false" diagonalDown="false">
      <left/>
      <right/>
      <top/>
      <bottom/>
      <diagonal/>
    </border>
    <border diagonalUp="false" diagonalDown="false">
      <left style="thin">
        <color rgb="FFB2B2BF"/>
      </left>
      <right style="thin">
        <color rgb="FFB2B2BF"/>
      </right>
      <top style="thin">
        <color rgb="FFB2B2BF"/>
      </top>
      <bottom style="thin">
        <color rgb="FFB2B2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true">
      <alignment horizontal="general" vertical="top" textRotation="0" wrapText="true" indent="0" shrinkToFit="false"/>
      <protection locked="false" hidden="false"/>
    </xf>
    <xf numFmtId="165" fontId="9" fillId="0" borderId="1" xfId="0" applyFont="true" applyBorder="true" applyAlignment="true" applyProtection="true">
      <alignment horizontal="general" vertical="top" textRotation="0" wrapText="true" indent="0" shrinkToFit="false"/>
      <protection locked="false" hidden="false"/>
    </xf>
    <xf numFmtId="164" fontId="10" fillId="3" borderId="1" xfId="0"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0" fillId="0" borderId="1" xfId="0" applyFont="false" applyBorder="true" applyAlignment="true" applyProtection="true">
      <alignment horizontal="right" vertical="bottom" textRotation="0" wrapText="false" indent="0" shrinkToFit="false"/>
      <protection locked="false" hidden="false"/>
    </xf>
    <xf numFmtId="164" fontId="9" fillId="2" borderId="1" xfId="0" applyFont="true" applyBorder="true" applyAlignment="true" applyProtection="false">
      <alignment horizontal="right" vertical="bottom" textRotation="0" wrapText="false" indent="0" shrinkToFit="false"/>
      <protection locked="true" hidden="false"/>
    </xf>
    <xf numFmtId="164" fontId="8" fillId="2" borderId="1" xfId="0" applyFont="true" applyBorder="true" applyAlignment="true" applyProtection="false">
      <alignment horizontal="right" vertical="bottom" textRotation="0" wrapText="false" indent="0" shrinkToFit="false"/>
      <protection locked="true" hidden="false"/>
    </xf>
    <xf numFmtId="164" fontId="9" fillId="2" borderId="1" xfId="0" applyFont="true" applyBorder="true" applyAlignment="true" applyProtection="false">
      <alignment horizontal="center" vertical="top" textRotation="0" wrapText="true" indent="0" shrinkToFit="false"/>
      <protection locked="true" hidden="false"/>
    </xf>
    <xf numFmtId="164" fontId="9" fillId="0" borderId="1" xfId="0" applyFont="true" applyBorder="true" applyAlignment="true" applyProtection="true">
      <alignment horizontal="center" vertical="top" textRotation="0" wrapText="true" indent="0" shrinkToFit="false"/>
      <protection locked="false" hidden="false"/>
    </xf>
    <xf numFmtId="164" fontId="8" fillId="0" borderId="1" xfId="0" applyFont="true" applyBorder="true" applyAlignment="true" applyProtection="true">
      <alignment horizontal="general" vertical="top" textRotation="0" wrapText="true" indent="0" shrinkToFit="false"/>
      <protection locked="false" hidden="false"/>
    </xf>
    <xf numFmtId="166" fontId="8" fillId="2" borderId="1" xfId="0" applyFont="true" applyBorder="true" applyAlignment="false" applyProtection="false">
      <alignment horizontal="general" vertical="bottom" textRotation="0" wrapText="false" indent="0" shrinkToFit="false"/>
      <protection locked="true" hidden="false"/>
    </xf>
    <xf numFmtId="164" fontId="11" fillId="0" borderId="0" xfId="0" applyFont="true" applyBorder="true" applyAlignment="true" applyProtection="false">
      <alignment horizontal="general" vertical="top" textRotation="0" wrapText="true" indent="0" shrinkToFit="false"/>
      <protection locked="true" hidden="false"/>
    </xf>
    <xf numFmtId="164" fontId="9" fillId="2" borderId="1" xfId="0" applyFont="true" applyBorder="true" applyAlignment="true" applyProtection="false">
      <alignment horizontal="general" vertical="top" textRotation="0" wrapText="true" indent="0" shrinkToFit="false"/>
      <protection locked="true" hidden="false"/>
    </xf>
    <xf numFmtId="164" fontId="8" fillId="2" borderId="1" xfId="0" applyFont="true" applyBorder="true" applyAlignment="false" applyProtection="false">
      <alignment horizontal="general" vertical="bottom" textRotation="0" wrapText="false" indent="0" shrinkToFit="false"/>
      <protection locked="true" hidden="false"/>
    </xf>
    <xf numFmtId="166" fontId="8" fillId="2" borderId="1" xfId="0" applyFont="true" applyBorder="true" applyAlignment="true" applyProtection="false">
      <alignment horizontal="left" vertical="bottom" textRotation="0" wrapText="false" indent="0" shrinkToFit="false"/>
      <protection locked="true" hidden="false"/>
    </xf>
    <xf numFmtId="164" fontId="0" fillId="2" borderId="1" xfId="0" applyFont="false" applyBorder="tru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general" vertical="top" textRotation="0" wrapText="tru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13" fillId="0"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ont>
        <name val="Arial"/>
        <charset val="1"/>
        <family val="0"/>
        <b val="1"/>
        <color rgb="FFC1181C"/>
      </font>
    </dxf>
    <dxf>
      <font>
        <name val="Arial"/>
        <charset val="1"/>
        <family val="0"/>
        <b val="1"/>
        <color rgb="FF2BA476"/>
      </font>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2B2BF"/>
      <rgbColor rgb="FF7A7A88"/>
      <rgbColor rgb="FF9999FF"/>
      <rgbColor rgb="FF993366"/>
      <rgbColor rgb="FFF2F4F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D7DBE"/>
      <rgbColor rgb="FF969696"/>
      <rgbColor rgb="FF003366"/>
      <rgbColor rgb="FF2BA476"/>
      <rgbColor rgb="FF003300"/>
      <rgbColor rgb="FF333300"/>
      <rgbColor rgb="FFC1181C"/>
      <rgbColor rgb="FF993366"/>
      <rgbColor rgb="FF333399"/>
      <rgbColor rgb="FF40404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65"/>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7"/>
    <col collapsed="false" customWidth="true" hidden="false" outlineLevel="0" max="2" min="2" style="0" width="36"/>
    <col collapsed="false" customWidth="true" hidden="false" outlineLevel="0" max="3" min="3" style="0" width="26"/>
    <col collapsed="false" customWidth="true" hidden="false" outlineLevel="0" max="4" min="4" style="0" width="12"/>
    <col collapsed="false" customWidth="true" hidden="false" outlineLevel="0" max="5" min="5" style="0" width="14"/>
    <col collapsed="false" customWidth="true" hidden="false" outlineLevel="0" max="6" min="6" style="0" width="12"/>
    <col collapsed="false" customWidth="true" hidden="false" outlineLevel="0" max="7" min="7" style="0" width="14"/>
    <col collapsed="false" customWidth="true" hidden="false" outlineLevel="0" max="8" min="8" style="0" width="16"/>
  </cols>
  <sheetData>
    <row r="1" customFormat="false" ht="24" hidden="false" customHeight="true" outlineLevel="0" collapsed="false">
      <c r="A1" s="1" t="s">
        <v>0</v>
      </c>
    </row>
    <row r="2" customFormat="false" ht="15" hidden="false" customHeight="false" outlineLevel="0" collapsed="false">
      <c r="A2" s="2" t="s">
        <v>1</v>
      </c>
    </row>
    <row r="3" customFormat="false" ht="15.75" hidden="false" customHeight="true" outlineLevel="0" collapsed="false">
      <c r="A3" s="3" t="s">
        <v>2</v>
      </c>
      <c r="B3" s="3"/>
      <c r="C3" s="3"/>
      <c r="D3" s="3"/>
      <c r="E3" s="3"/>
      <c r="F3" s="3"/>
      <c r="G3" s="3"/>
      <c r="H3" s="3"/>
    </row>
    <row r="5" customFormat="false" ht="19.5" hidden="false" customHeight="true" outlineLevel="0" collapsed="false">
      <c r="A5" s="4" t="s">
        <v>3</v>
      </c>
    </row>
    <row r="6" customFormat="false" ht="15" hidden="false" customHeight="true" outlineLevel="0" collapsed="false">
      <c r="A6" s="5" t="s">
        <v>4</v>
      </c>
      <c r="B6" s="5"/>
      <c r="C6" s="6"/>
      <c r="D6" s="6"/>
      <c r="E6" s="6"/>
      <c r="F6" s="6"/>
      <c r="G6" s="6"/>
      <c r="H6" s="6"/>
    </row>
    <row r="7" customFormat="false" ht="15" hidden="false" customHeight="true" outlineLevel="0" collapsed="false">
      <c r="A7" s="5" t="s">
        <v>5</v>
      </c>
      <c r="B7" s="5"/>
      <c r="C7" s="6"/>
      <c r="D7" s="6"/>
      <c r="E7" s="6"/>
      <c r="F7" s="6"/>
      <c r="G7" s="6"/>
      <c r="H7" s="6"/>
    </row>
    <row r="8" customFormat="false" ht="15" hidden="false" customHeight="true" outlineLevel="0" collapsed="false">
      <c r="A8" s="5" t="s">
        <v>6</v>
      </c>
      <c r="B8" s="5"/>
      <c r="C8" s="6"/>
      <c r="D8" s="6"/>
      <c r="E8" s="6"/>
      <c r="F8" s="6"/>
      <c r="G8" s="6"/>
      <c r="H8" s="6"/>
    </row>
    <row r="9" customFormat="false" ht="43.5" hidden="false" customHeight="true" outlineLevel="0" collapsed="false">
      <c r="A9" s="5" t="s">
        <v>7</v>
      </c>
      <c r="B9" s="5"/>
      <c r="C9" s="6"/>
      <c r="D9" s="6"/>
      <c r="E9" s="6"/>
      <c r="F9" s="6"/>
      <c r="G9" s="6"/>
      <c r="H9" s="6"/>
    </row>
    <row r="10" customFormat="false" ht="15" hidden="false" customHeight="true" outlineLevel="0" collapsed="false">
      <c r="A10" s="5" t="s">
        <v>8</v>
      </c>
      <c r="B10" s="5"/>
      <c r="C10" s="7"/>
      <c r="D10" s="7"/>
      <c r="E10" s="7"/>
      <c r="F10" s="7"/>
      <c r="G10" s="7"/>
      <c r="H10" s="7"/>
    </row>
    <row r="11" customFormat="false" ht="15" hidden="false" customHeight="true" outlineLevel="0" collapsed="false">
      <c r="A11" s="5" t="s">
        <v>9</v>
      </c>
      <c r="B11" s="5"/>
      <c r="C11" s="7"/>
      <c r="D11" s="7"/>
      <c r="E11" s="7"/>
      <c r="F11" s="7"/>
      <c r="G11" s="7"/>
      <c r="H11" s="7"/>
    </row>
    <row r="12" customFormat="false" ht="15" hidden="false" customHeight="true" outlineLevel="0" collapsed="false">
      <c r="A12" s="5" t="s">
        <v>10</v>
      </c>
      <c r="B12" s="5"/>
      <c r="C12" s="6"/>
      <c r="D12" s="6"/>
      <c r="E12" s="6"/>
      <c r="F12" s="6"/>
      <c r="G12" s="6"/>
      <c r="H12" s="6"/>
    </row>
    <row r="13" customFormat="false" ht="15" hidden="false" customHeight="true" outlineLevel="0" collapsed="false">
      <c r="A13" s="5" t="s">
        <v>11</v>
      </c>
      <c r="B13" s="5"/>
      <c r="C13" s="6"/>
      <c r="D13" s="6"/>
      <c r="E13" s="6"/>
      <c r="F13" s="6"/>
      <c r="G13" s="6"/>
      <c r="H13" s="6"/>
    </row>
    <row r="15" customFormat="false" ht="19.5" hidden="false" customHeight="true" outlineLevel="0" collapsed="false">
      <c r="A15" s="4" t="s">
        <v>12</v>
      </c>
    </row>
    <row r="16" customFormat="false" ht="30" hidden="false" customHeight="true" outlineLevel="0" collapsed="false">
      <c r="A16" s="8" t="s">
        <v>13</v>
      </c>
      <c r="B16" s="8"/>
      <c r="C16" s="8"/>
      <c r="D16" s="8" t="s">
        <v>14</v>
      </c>
      <c r="E16" s="8" t="s">
        <v>15</v>
      </c>
      <c r="F16" s="8"/>
      <c r="G16" s="8"/>
      <c r="H16" s="8"/>
    </row>
    <row r="17" customFormat="false" ht="15" hidden="false" customHeight="true" outlineLevel="0" collapsed="false">
      <c r="A17" s="9" t="s">
        <v>16</v>
      </c>
      <c r="B17" s="9"/>
      <c r="C17" s="9"/>
      <c r="D17" s="10"/>
      <c r="E17" s="6"/>
      <c r="F17" s="6"/>
      <c r="G17" s="6"/>
      <c r="H17" s="6"/>
    </row>
    <row r="18" customFormat="false" ht="15" hidden="false" customHeight="true" outlineLevel="0" collapsed="false">
      <c r="A18" s="9" t="s">
        <v>17</v>
      </c>
      <c r="B18" s="9"/>
      <c r="C18" s="9"/>
      <c r="D18" s="11" t="str">
        <f aca="false">IF($C$12="","",$C$12)</f>
        <v/>
      </c>
      <c r="E18" s="6"/>
      <c r="F18" s="6"/>
      <c r="G18" s="6"/>
      <c r="H18" s="6"/>
    </row>
    <row r="19" customFormat="false" ht="15" hidden="false" customHeight="true" outlineLevel="0" collapsed="false">
      <c r="A19" s="5" t="s">
        <v>18</v>
      </c>
      <c r="B19" s="5"/>
      <c r="C19" s="5"/>
      <c r="D19" s="12" t="str">
        <f aca="false">IF(OR(D17="",$C$12=""),"",D17*$C$12)</f>
        <v/>
      </c>
      <c r="E19" s="6"/>
      <c r="F19" s="6"/>
      <c r="G19" s="6"/>
      <c r="H19" s="6"/>
    </row>
    <row r="20" customFormat="false" ht="15" hidden="false" customHeight="true" outlineLevel="0" collapsed="false">
      <c r="A20" s="9" t="s">
        <v>19</v>
      </c>
      <c r="B20" s="9"/>
      <c r="C20" s="9"/>
      <c r="D20" s="10"/>
      <c r="E20" s="6"/>
      <c r="F20" s="6"/>
      <c r="G20" s="6"/>
      <c r="H20" s="6"/>
    </row>
    <row r="21" customFormat="false" ht="15" hidden="false" customHeight="true" outlineLevel="0" collapsed="false">
      <c r="A21" s="9" t="s">
        <v>20</v>
      </c>
      <c r="B21" s="9"/>
      <c r="C21" s="9"/>
      <c r="D21" s="10"/>
      <c r="E21" s="6"/>
      <c r="F21" s="6"/>
      <c r="G21" s="6"/>
      <c r="H21" s="6"/>
    </row>
    <row r="22" customFormat="false" ht="15" hidden="false" customHeight="true" outlineLevel="0" collapsed="false">
      <c r="A22" s="9" t="s">
        <v>21</v>
      </c>
      <c r="B22" s="9"/>
      <c r="C22" s="9"/>
      <c r="D22" s="10"/>
      <c r="E22" s="6"/>
      <c r="F22" s="6"/>
      <c r="G22" s="6"/>
      <c r="H22" s="6"/>
    </row>
    <row r="23" customFormat="false" ht="15" hidden="false" customHeight="true" outlineLevel="0" collapsed="false">
      <c r="A23" s="9" t="s">
        <v>22</v>
      </c>
      <c r="B23" s="9"/>
      <c r="C23" s="9"/>
      <c r="D23" s="10"/>
      <c r="E23" s="6"/>
      <c r="F23" s="6"/>
      <c r="G23" s="6"/>
      <c r="H23" s="6"/>
    </row>
    <row r="24" customFormat="false" ht="15" hidden="false" customHeight="true" outlineLevel="0" collapsed="false">
      <c r="A24" s="9" t="s">
        <v>23</v>
      </c>
      <c r="B24" s="9"/>
      <c r="C24" s="9"/>
      <c r="D24" s="10"/>
      <c r="E24" s="6"/>
      <c r="F24" s="6"/>
      <c r="G24" s="6"/>
      <c r="H24" s="6"/>
    </row>
    <row r="25" customFormat="false" ht="15" hidden="false" customHeight="true" outlineLevel="0" collapsed="false">
      <c r="A25" s="5" t="s">
        <v>24</v>
      </c>
      <c r="B25" s="5"/>
      <c r="C25" s="5"/>
      <c r="D25" s="12" t="str">
        <f aca="false">IF(D19="","",D19-SUM(D20:D24))</f>
        <v/>
      </c>
      <c r="E25" s="6"/>
      <c r="F25" s="6"/>
      <c r="G25" s="6"/>
      <c r="H25" s="6"/>
    </row>
    <row r="26" customFormat="false" ht="15" hidden="false" customHeight="true" outlineLevel="0" collapsed="false">
      <c r="A26" s="9" t="s">
        <v>25</v>
      </c>
      <c r="B26" s="9"/>
      <c r="C26" s="9"/>
      <c r="D26" s="10"/>
      <c r="E26" s="6"/>
      <c r="F26" s="6"/>
      <c r="G26" s="6"/>
      <c r="H26" s="6"/>
    </row>
    <row r="27" customFormat="false" ht="15" hidden="false" customHeight="true" outlineLevel="0" collapsed="false">
      <c r="A27" s="5" t="s">
        <v>26</v>
      </c>
      <c r="B27" s="5"/>
      <c r="C27" s="5"/>
      <c r="D27" s="12" t="str">
        <f aca="false">IF(D25="","",D25-N(D26))</f>
        <v/>
      </c>
      <c r="E27" s="6"/>
      <c r="F27" s="6"/>
      <c r="G27" s="6"/>
      <c r="H27" s="6"/>
    </row>
    <row r="28" customFormat="false" ht="15.75" hidden="false" customHeight="true" outlineLevel="0" collapsed="false">
      <c r="A28" s="3" t="s">
        <v>27</v>
      </c>
      <c r="B28" s="3"/>
      <c r="C28" s="3"/>
      <c r="D28" s="3"/>
      <c r="E28" s="3"/>
      <c r="F28" s="3"/>
      <c r="G28" s="3"/>
      <c r="H28" s="3"/>
    </row>
    <row r="30" customFormat="false" ht="19.5" hidden="false" customHeight="true" outlineLevel="0" collapsed="false">
      <c r="A30" s="4" t="s">
        <v>28</v>
      </c>
    </row>
    <row r="31" customFormat="false" ht="30" hidden="false" customHeight="true" outlineLevel="0" collapsed="false">
      <c r="A31" s="8" t="s">
        <v>29</v>
      </c>
      <c r="B31" s="8" t="s">
        <v>30</v>
      </c>
      <c r="C31" s="8" t="s">
        <v>31</v>
      </c>
      <c r="D31" s="8" t="s">
        <v>32</v>
      </c>
      <c r="E31" s="8" t="s">
        <v>33</v>
      </c>
      <c r="F31" s="8" t="s">
        <v>34</v>
      </c>
      <c r="G31" s="8" t="s">
        <v>35</v>
      </c>
      <c r="H31" s="8" t="s">
        <v>36</v>
      </c>
    </row>
    <row r="32" customFormat="false" ht="15.75" hidden="false" customHeight="true" outlineLevel="0" collapsed="false">
      <c r="A32" s="13" t="n">
        <v>1</v>
      </c>
      <c r="B32" s="6"/>
      <c r="C32" s="6"/>
      <c r="D32" s="14"/>
      <c r="E32" s="14"/>
      <c r="F32" s="14"/>
      <c r="G32" s="14"/>
      <c r="H32" s="14"/>
    </row>
    <row r="33" customFormat="false" ht="15.75" hidden="false" customHeight="true" outlineLevel="0" collapsed="false">
      <c r="A33" s="13" t="n">
        <v>2</v>
      </c>
      <c r="B33" s="6"/>
      <c r="C33" s="6"/>
      <c r="D33" s="14"/>
      <c r="E33" s="14"/>
      <c r="F33" s="14"/>
      <c r="G33" s="14"/>
      <c r="H33" s="14"/>
    </row>
    <row r="34" customFormat="false" ht="15.75" hidden="false" customHeight="true" outlineLevel="0" collapsed="false">
      <c r="A34" s="13" t="n">
        <v>3</v>
      </c>
      <c r="B34" s="6"/>
      <c r="C34" s="6"/>
      <c r="D34" s="14"/>
      <c r="E34" s="14"/>
      <c r="F34" s="14"/>
      <c r="G34" s="14"/>
      <c r="H34" s="14"/>
    </row>
    <row r="35" customFormat="false" ht="15.75" hidden="false" customHeight="true" outlineLevel="0" collapsed="false">
      <c r="A35" s="13" t="n">
        <v>4</v>
      </c>
      <c r="B35" s="6"/>
      <c r="C35" s="6"/>
      <c r="D35" s="14"/>
      <c r="E35" s="14"/>
      <c r="F35" s="14"/>
      <c r="G35" s="14"/>
      <c r="H35" s="14"/>
    </row>
    <row r="36" customFormat="false" ht="15.75" hidden="false" customHeight="true" outlineLevel="0" collapsed="false">
      <c r="A36" s="13" t="n">
        <v>5</v>
      </c>
      <c r="B36" s="6"/>
      <c r="C36" s="6"/>
      <c r="D36" s="14"/>
      <c r="E36" s="14"/>
      <c r="F36" s="14"/>
      <c r="G36" s="14"/>
      <c r="H36" s="14"/>
    </row>
    <row r="37" customFormat="false" ht="15.75" hidden="false" customHeight="true" outlineLevel="0" collapsed="false">
      <c r="A37" s="13" t="n">
        <v>6</v>
      </c>
      <c r="B37" s="6"/>
      <c r="C37" s="6"/>
      <c r="D37" s="14"/>
      <c r="E37" s="14"/>
      <c r="F37" s="14"/>
      <c r="G37" s="14"/>
      <c r="H37" s="14"/>
    </row>
    <row r="38" customFormat="false" ht="15.75" hidden="false" customHeight="true" outlineLevel="0" collapsed="false">
      <c r="A38" s="13" t="n">
        <v>7</v>
      </c>
      <c r="B38" s="6"/>
      <c r="C38" s="6"/>
      <c r="D38" s="14"/>
      <c r="E38" s="14"/>
      <c r="F38" s="14"/>
      <c r="G38" s="14"/>
      <c r="H38" s="14"/>
    </row>
    <row r="39" customFormat="false" ht="15.75" hidden="false" customHeight="true" outlineLevel="0" collapsed="false">
      <c r="A39" s="13" t="n">
        <v>8</v>
      </c>
      <c r="B39" s="6"/>
      <c r="C39" s="6"/>
      <c r="D39" s="14"/>
      <c r="E39" s="14"/>
      <c r="F39" s="14"/>
      <c r="G39" s="14"/>
      <c r="H39" s="14"/>
    </row>
    <row r="40" customFormat="false" ht="15.75" hidden="false" customHeight="true" outlineLevel="0" collapsed="false">
      <c r="A40" s="13" t="n">
        <v>9</v>
      </c>
      <c r="B40" s="15" t="s">
        <v>37</v>
      </c>
      <c r="C40" s="6"/>
      <c r="D40" s="14"/>
      <c r="E40" s="14"/>
      <c r="F40" s="14"/>
      <c r="G40" s="14"/>
      <c r="H40" s="14"/>
    </row>
    <row r="41" customFormat="false" ht="15.75" hidden="false" customHeight="true" outlineLevel="0" collapsed="false">
      <c r="A41" s="13" t="n">
        <v>10</v>
      </c>
      <c r="B41" s="6"/>
      <c r="C41" s="6"/>
      <c r="D41" s="14"/>
      <c r="E41" s="14"/>
      <c r="F41" s="14"/>
      <c r="G41" s="14"/>
      <c r="H41" s="14"/>
    </row>
    <row r="42" customFormat="false" ht="15.75" hidden="false" customHeight="true" outlineLevel="0" collapsed="false">
      <c r="A42" s="13" t="n">
        <v>11</v>
      </c>
      <c r="B42" s="6"/>
      <c r="C42" s="6"/>
      <c r="D42" s="14"/>
      <c r="E42" s="14"/>
      <c r="F42" s="14"/>
      <c r="G42" s="14"/>
      <c r="H42" s="14"/>
    </row>
    <row r="43" customFormat="false" ht="15.75" hidden="false" customHeight="true" outlineLevel="0" collapsed="false">
      <c r="A43" s="13" t="n">
        <v>12</v>
      </c>
      <c r="B43" s="6"/>
      <c r="C43" s="6"/>
      <c r="D43" s="14"/>
      <c r="E43" s="14"/>
      <c r="F43" s="14"/>
      <c r="G43" s="14"/>
      <c r="H43" s="14"/>
    </row>
    <row r="44" customFormat="false" ht="15.75" hidden="false" customHeight="true" outlineLevel="0" collapsed="false">
      <c r="A44" s="13" t="n">
        <v>13</v>
      </c>
      <c r="B44" s="6"/>
      <c r="C44" s="6"/>
      <c r="D44" s="14"/>
      <c r="E44" s="14"/>
      <c r="F44" s="14"/>
      <c r="G44" s="14"/>
      <c r="H44" s="14"/>
    </row>
    <row r="45" customFormat="false" ht="15.75" hidden="false" customHeight="true" outlineLevel="0" collapsed="false">
      <c r="A45" s="13" t="n">
        <v>14</v>
      </c>
      <c r="B45" s="6"/>
      <c r="C45" s="6"/>
      <c r="D45" s="14"/>
      <c r="E45" s="14"/>
      <c r="F45" s="14"/>
      <c r="G45" s="14"/>
      <c r="H45" s="14"/>
    </row>
    <row r="46" customFormat="false" ht="15.75" hidden="false" customHeight="true" outlineLevel="0" collapsed="false">
      <c r="A46" s="13" t="n">
        <v>15</v>
      </c>
      <c r="B46" s="6"/>
      <c r="C46" s="6"/>
      <c r="D46" s="14"/>
      <c r="E46" s="14"/>
      <c r="F46" s="14"/>
      <c r="G46" s="14"/>
      <c r="H46" s="14"/>
    </row>
    <row r="47" customFormat="false" ht="15.75" hidden="false" customHeight="true" outlineLevel="0" collapsed="false">
      <c r="A47" s="13" t="n">
        <v>16</v>
      </c>
      <c r="B47" s="6"/>
      <c r="C47" s="6"/>
      <c r="D47" s="14"/>
      <c r="E47" s="14"/>
      <c r="F47" s="14"/>
      <c r="G47" s="14"/>
      <c r="H47" s="14"/>
    </row>
    <row r="48" customFormat="false" ht="15.75" hidden="false" customHeight="true" outlineLevel="0" collapsed="false">
      <c r="A48" s="13" t="n">
        <v>17</v>
      </c>
      <c r="B48" s="15" t="s">
        <v>38</v>
      </c>
      <c r="C48" s="6"/>
      <c r="D48" s="14"/>
      <c r="E48" s="14"/>
      <c r="F48" s="14"/>
      <c r="G48" s="14"/>
      <c r="H48" s="14"/>
    </row>
    <row r="49" customFormat="false" ht="15" hidden="false" customHeight="true" outlineLevel="0" collapsed="false">
      <c r="A49" s="5" t="s">
        <v>39</v>
      </c>
      <c r="B49" s="5"/>
      <c r="C49" s="5"/>
      <c r="D49" s="16" t="n">
        <f aca="false">SUM(D32:D48)</f>
        <v>0</v>
      </c>
    </row>
    <row r="50" customFormat="false" ht="15" hidden="false" customHeight="true" outlineLevel="0" collapsed="false">
      <c r="A50" s="5" t="s">
        <v>40</v>
      </c>
      <c r="B50" s="5"/>
      <c r="C50" s="5"/>
      <c r="D50" s="16" t="n">
        <f aca="false">SUMIF(E32:E48,"Kern",D32:D48)</f>
        <v>0</v>
      </c>
    </row>
    <row r="51" customFormat="false" ht="15" hidden="false" customHeight="true" outlineLevel="0" collapsed="false">
      <c r="A51" s="5" t="s">
        <v>41</v>
      </c>
      <c r="B51" s="5"/>
      <c r="C51" s="5"/>
      <c r="D51" s="16" t="n">
        <f aca="false">SUMIF(F32:F48,"ja",D32:D48)</f>
        <v>0</v>
      </c>
    </row>
    <row r="52" customFormat="false" ht="15" hidden="false" customHeight="true" outlineLevel="0" collapsed="false">
      <c r="A52" s="5" t="s">
        <v>42</v>
      </c>
      <c r="B52" s="5"/>
      <c r="C52" s="5"/>
      <c r="D52" s="16" t="n">
        <f aca="false">SUMIF(G32:G48,"ja",D32:D48)</f>
        <v>0</v>
      </c>
    </row>
    <row r="53" customFormat="false" ht="15.75" hidden="false" customHeight="true" outlineLevel="0" collapsed="false">
      <c r="A53" s="3" t="s">
        <v>43</v>
      </c>
      <c r="B53" s="3"/>
      <c r="C53" s="3"/>
      <c r="D53" s="3"/>
      <c r="E53" s="3"/>
      <c r="F53" s="3"/>
      <c r="G53" s="3"/>
      <c r="H53" s="3"/>
    </row>
    <row r="54" customFormat="false" ht="15.75" hidden="false" customHeight="true" outlineLevel="0" collapsed="false">
      <c r="A54" s="17" t="s">
        <v>44</v>
      </c>
      <c r="B54" s="17"/>
      <c r="C54" s="17"/>
      <c r="D54" s="17"/>
      <c r="E54" s="17"/>
      <c r="F54" s="17"/>
      <c r="G54" s="17"/>
      <c r="H54" s="17"/>
    </row>
    <row r="56" customFormat="false" ht="19.5" hidden="false" customHeight="true" outlineLevel="0" collapsed="false">
      <c r="A56" s="4" t="s">
        <v>45</v>
      </c>
    </row>
    <row r="57" customFormat="false" ht="15" hidden="false" customHeight="true" outlineLevel="0" collapsed="false">
      <c r="A57" s="5" t="s">
        <v>46</v>
      </c>
      <c r="B57" s="5"/>
      <c r="C57" s="5"/>
      <c r="D57" s="16" t="str">
        <f aca="false">D27</f>
        <v/>
      </c>
      <c r="E57" s="18"/>
      <c r="F57" s="18"/>
      <c r="G57" s="18"/>
      <c r="H57" s="18"/>
    </row>
    <row r="58" customFormat="false" ht="15" hidden="false" customHeight="true" outlineLevel="0" collapsed="false">
      <c r="A58" s="5" t="s">
        <v>47</v>
      </c>
      <c r="B58" s="5"/>
      <c r="C58" s="5"/>
      <c r="D58" s="16" t="n">
        <f aca="false">D49</f>
        <v>0</v>
      </c>
      <c r="E58" s="18"/>
      <c r="F58" s="18"/>
      <c r="G58" s="18"/>
      <c r="H58" s="18"/>
    </row>
    <row r="59" customFormat="false" ht="15" hidden="false" customHeight="true" outlineLevel="0" collapsed="false">
      <c r="A59" s="5" t="s">
        <v>48</v>
      </c>
      <c r="B59" s="5"/>
      <c r="C59" s="5"/>
      <c r="D59" s="16" t="str">
        <f aca="false">IF(OR(D57="",D58=0),"",D57-D58)</f>
        <v/>
      </c>
      <c r="E59" s="18" t="str">
        <f aca="false">IF(D59="","",IF(D59&lt;0,"Reicht nicht: "&amp;ROUND(-D59,2)&amp;" Std. fehlen","Reicht: "&amp;ROUND(D59,2)&amp;" Std. frei"))</f>
        <v/>
      </c>
      <c r="F59" s="18"/>
      <c r="G59" s="18"/>
      <c r="H59" s="18"/>
    </row>
    <row r="60" customFormat="false" ht="15" hidden="false" customHeight="true" outlineLevel="0" collapsed="false">
      <c r="A60" s="5" t="s">
        <v>49</v>
      </c>
      <c r="B60" s="5"/>
      <c r="C60" s="5"/>
      <c r="D60" s="16" t="str">
        <f aca="false">IF(OR(D57="",D51=0),"",IF(D51&lt;=D57,"ja","nein"))</f>
        <v/>
      </c>
      <c r="E60" s="18" t="str">
        <f aca="false">IF(D60="nein","Reicht nicht: Das Basispaket ist größer als die verplanbare Zeit.","")</f>
        <v/>
      </c>
      <c r="F60" s="18"/>
      <c r="G60" s="18"/>
      <c r="H60" s="18"/>
    </row>
    <row r="62" customFormat="false" ht="15" hidden="false" customHeight="true" outlineLevel="0" collapsed="false">
      <c r="A62" s="5" t="s">
        <v>50</v>
      </c>
      <c r="B62" s="5"/>
      <c r="C62" s="5"/>
      <c r="D62" s="5"/>
      <c r="E62" s="5"/>
      <c r="F62" s="5"/>
      <c r="G62" s="5"/>
      <c r="H62" s="5"/>
    </row>
    <row r="63" customFormat="false" ht="39.75" hidden="false" customHeight="true" outlineLevel="0" collapsed="false">
      <c r="A63" s="6"/>
      <c r="B63" s="6"/>
      <c r="C63" s="6"/>
      <c r="D63" s="6"/>
      <c r="E63" s="6"/>
      <c r="F63" s="6"/>
      <c r="G63" s="6"/>
      <c r="H63" s="6"/>
    </row>
    <row r="64" customFormat="false" ht="15" hidden="false" customHeight="true" outlineLevel="0" collapsed="false">
      <c r="A64" s="5" t="s">
        <v>51</v>
      </c>
      <c r="B64" s="5"/>
      <c r="C64" s="5"/>
      <c r="D64" s="5"/>
      <c r="E64" s="5"/>
      <c r="F64" s="5"/>
      <c r="G64" s="5"/>
      <c r="H64" s="5"/>
    </row>
    <row r="65" customFormat="false" ht="27.75" hidden="false" customHeight="true" outlineLevel="0" collapsed="false">
      <c r="A65" s="6"/>
      <c r="B65" s="6"/>
      <c r="C65" s="6"/>
      <c r="D65" s="6"/>
      <c r="E65" s="6"/>
      <c r="F65" s="6"/>
      <c r="G65" s="6"/>
      <c r="H65" s="6"/>
    </row>
  </sheetData>
  <sheetProtection sheet="true" formatColumns="false" formatRows="false"/>
  <mergeCells count="60">
    <mergeCell ref="A3:H3"/>
    <mergeCell ref="A6:B6"/>
    <mergeCell ref="C6:H6"/>
    <mergeCell ref="A7:B7"/>
    <mergeCell ref="C7:H7"/>
    <mergeCell ref="A8:B8"/>
    <mergeCell ref="C8:H8"/>
    <mergeCell ref="A9:B9"/>
    <mergeCell ref="C9:H9"/>
    <mergeCell ref="A10:B10"/>
    <mergeCell ref="C10:H10"/>
    <mergeCell ref="A11:B11"/>
    <mergeCell ref="C11:H11"/>
    <mergeCell ref="A12:B12"/>
    <mergeCell ref="C12:H12"/>
    <mergeCell ref="A13:B13"/>
    <mergeCell ref="C13:H13"/>
    <mergeCell ref="A16:C16"/>
    <mergeCell ref="E16:H16"/>
    <mergeCell ref="A17:C17"/>
    <mergeCell ref="E17:H17"/>
    <mergeCell ref="A18:C18"/>
    <mergeCell ref="E18:H18"/>
    <mergeCell ref="A19:C19"/>
    <mergeCell ref="E19:H19"/>
    <mergeCell ref="A20:C20"/>
    <mergeCell ref="E20:H20"/>
    <mergeCell ref="A21:C21"/>
    <mergeCell ref="E21:H21"/>
    <mergeCell ref="A22:C22"/>
    <mergeCell ref="E22:H22"/>
    <mergeCell ref="A23:C23"/>
    <mergeCell ref="E23:H23"/>
    <mergeCell ref="A24:C24"/>
    <mergeCell ref="E24:H24"/>
    <mergeCell ref="A25:C25"/>
    <mergeCell ref="E25:H25"/>
    <mergeCell ref="A26:C26"/>
    <mergeCell ref="E26:H26"/>
    <mergeCell ref="A27:C27"/>
    <mergeCell ref="E27:H27"/>
    <mergeCell ref="A28:H28"/>
    <mergeCell ref="A49:C49"/>
    <mergeCell ref="A50:C50"/>
    <mergeCell ref="A51:C51"/>
    <mergeCell ref="A52:C52"/>
    <mergeCell ref="A53:H53"/>
    <mergeCell ref="A54:H54"/>
    <mergeCell ref="A57:C57"/>
    <mergeCell ref="E57:H57"/>
    <mergeCell ref="A58:C58"/>
    <mergeCell ref="E58:H58"/>
    <mergeCell ref="A59:C59"/>
    <mergeCell ref="E59:H59"/>
    <mergeCell ref="A60:C60"/>
    <mergeCell ref="E60:H60"/>
    <mergeCell ref="A62:H62"/>
    <mergeCell ref="A63:H63"/>
    <mergeCell ref="A64:H64"/>
    <mergeCell ref="A65:H65"/>
  </mergeCells>
  <conditionalFormatting sqref="E59:H60">
    <cfRule type="expression" priority="2" aboveAverage="0" equalAverage="0" bottom="0" percent="0" rank="0" text="" dxfId="0">
      <formula>LEFT($E59,12)="Reicht nicht"</formula>
    </cfRule>
  </conditionalFormatting>
  <conditionalFormatting sqref="E59:H59">
    <cfRule type="expression" priority="3" aboveAverage="0" equalAverage="0" bottom="0" percent="0" rank="0" text="" dxfId="1">
      <formula>LEFT($E59,6)="Reicht:"</formula>
    </cfRule>
  </conditionalFormatting>
  <dataValidations count="4">
    <dataValidation allowBlank="true" errorStyle="stop" operator="between" showDropDown="false" showErrorMessage="false" showInputMessage="false" sqref="E32:E48" type="list">
      <formula1>"Kern,flexibel"</formula1>
      <formula2>0</formula2>
    </dataValidation>
    <dataValidation allowBlank="true" errorStyle="stop" operator="between" showDropDown="false" showErrorMessage="false" showInputMessage="false" sqref="F32:G48" type="list">
      <formula1>"ja,nein"</formula1>
      <formula2>0</formula2>
    </dataValidation>
    <dataValidation allowBlank="true" errorStyle="stop" operator="between" showDropDown="false" showErrorMessage="false" showInputMessage="false" sqref="H32:H48" type="list">
      <formula1>"P,E,V"</formula1>
      <formula2>0</formula2>
    </dataValidation>
    <dataValidation allowBlank="true" error="Bitte eine Zahl ab 0 eintragen." errorStyle="stop" errorTitle="Stunden" operator="greaterThanOrEqual" showDropDown="false" showErrorMessage="true" showInputMessage="false" sqref="C12 D17 D20:D24 D26 D32:D48" type="decimal">
      <formula1>0</formula1>
      <formula2>0</formula2>
    </dataValidation>
  </dataValidations>
  <printOptions headings="false" gridLines="false" gridLinesSet="true" horizontalCentered="false" verticalCentered="false"/>
  <pageMargins left="0.7" right="0.7" top="0.9" bottom="0.9" header="0.5" footer="0.5"/>
  <pageSetup paperSize="9" scale="72" fitToWidth="1" fitToHeight="1" pageOrder="downThenOver" orientation="landscape" blackAndWhite="false" draft="false" cellComments="none" horizontalDpi="300" verticalDpi="300" copies="1"/>
  <headerFooter differentFirst="false" differentOddEven="false">
    <oddHeader>&amp;L&amp;"Arial,Regular"&amp;8Unterricht lernwirksam durchführen&amp;C&amp;"Arial,Regular"&amp;8UNTERRICHTSZEIT-BILANZ U-REIHE&amp;R&amp;"Arial,Regular"&amp;8Seite &amp;P von &amp;N</oddHeader>
    <oddFooter>&amp;L&amp;"Arial,Regular"&amp;8Bestandteil des Buches „Das Lina-Seil-Prinzip®“ · Teil 2 · Kapitel 2.2&amp;C&amp;"Arial,Regular"&amp;8Datei-ID LSP-02_02-002 · Stand: 10-2026&amp;R&amp;"Arial,Regular"&amp;8CC BY 4.0 · Lina H. Seil · lina-seil-prinzip.de</oddFooter>
  </headerFooter>
  <rowBreaks count="1" manualBreakCount="1">
    <brk id="29" man="true" max="16383" min="0"/>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3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3"/>
    <col collapsed="false" customWidth="true" hidden="false" outlineLevel="0" max="2" min="2" style="0" width="9"/>
    <col collapsed="false" customWidth="true" hidden="false" outlineLevel="0" max="3" min="3" style="0" width="34"/>
    <col collapsed="false" customWidth="true" hidden="false" outlineLevel="0" max="4" min="4" style="0" width="13"/>
    <col collapsed="false" customWidth="true" hidden="false" outlineLevel="0" max="5" min="5" style="0" width="18"/>
    <col collapsed="false" customWidth="true" hidden="false" outlineLevel="0" max="6" min="6" style="0" width="44"/>
  </cols>
  <sheetData>
    <row r="1" customFormat="false" ht="24" hidden="false" customHeight="true" outlineLevel="0" collapsed="false">
      <c r="A1" s="1" t="s">
        <v>52</v>
      </c>
    </row>
    <row r="2" customFormat="false" ht="15" hidden="false" customHeight="false" outlineLevel="0" collapsed="false">
      <c r="A2" s="2" t="s">
        <v>1</v>
      </c>
    </row>
    <row r="3" customFormat="false" ht="15.75" hidden="false" customHeight="true" outlineLevel="0" collapsed="false">
      <c r="A3" s="3" t="s">
        <v>53</v>
      </c>
      <c r="B3" s="3"/>
      <c r="C3" s="3"/>
      <c r="D3" s="3"/>
      <c r="E3" s="3"/>
      <c r="F3" s="3"/>
    </row>
    <row r="5" customFormat="false" ht="30" hidden="false" customHeight="true" outlineLevel="0" collapsed="false">
      <c r="A5" s="8" t="s">
        <v>54</v>
      </c>
      <c r="B5" s="8" t="s">
        <v>55</v>
      </c>
      <c r="C5" s="8" t="s">
        <v>56</v>
      </c>
      <c r="D5" s="8" t="s">
        <v>57</v>
      </c>
      <c r="E5" s="8" t="s">
        <v>58</v>
      </c>
      <c r="F5" s="8" t="s">
        <v>59</v>
      </c>
    </row>
    <row r="6" customFormat="false" ht="16.5" hidden="false" customHeight="true" outlineLevel="0" collapsed="false">
      <c r="A6" s="7"/>
      <c r="B6" s="6"/>
      <c r="C6" s="6"/>
      <c r="D6" s="6"/>
      <c r="E6" s="6"/>
      <c r="F6" s="6"/>
    </row>
    <row r="7" customFormat="false" ht="16.5" hidden="false" customHeight="true" outlineLevel="0" collapsed="false">
      <c r="A7" s="7"/>
      <c r="B7" s="6"/>
      <c r="C7" s="6"/>
      <c r="D7" s="6"/>
      <c r="E7" s="6"/>
      <c r="F7" s="6"/>
    </row>
    <row r="8" customFormat="false" ht="16.5" hidden="false" customHeight="true" outlineLevel="0" collapsed="false">
      <c r="A8" s="7"/>
      <c r="B8" s="6"/>
      <c r="C8" s="6"/>
      <c r="D8" s="6"/>
      <c r="E8" s="6"/>
      <c r="F8" s="6"/>
    </row>
    <row r="9" customFormat="false" ht="16.5" hidden="false" customHeight="true" outlineLevel="0" collapsed="false">
      <c r="A9" s="7"/>
      <c r="B9" s="6"/>
      <c r="C9" s="6"/>
      <c r="D9" s="6"/>
      <c r="E9" s="6"/>
      <c r="F9" s="6"/>
    </row>
    <row r="10" customFormat="false" ht="16.5" hidden="false" customHeight="true" outlineLevel="0" collapsed="false">
      <c r="A10" s="7"/>
      <c r="B10" s="6"/>
      <c r="C10" s="6"/>
      <c r="D10" s="6"/>
      <c r="E10" s="6"/>
      <c r="F10" s="6"/>
    </row>
    <row r="11" customFormat="false" ht="16.5" hidden="false" customHeight="true" outlineLevel="0" collapsed="false">
      <c r="A11" s="7"/>
      <c r="B11" s="6"/>
      <c r="C11" s="6"/>
      <c r="D11" s="6"/>
      <c r="E11" s="6"/>
      <c r="F11" s="6"/>
    </row>
    <row r="12" customFormat="false" ht="16.5" hidden="false" customHeight="true" outlineLevel="0" collapsed="false">
      <c r="A12" s="7"/>
      <c r="B12" s="6"/>
      <c r="C12" s="6"/>
      <c r="D12" s="6"/>
      <c r="E12" s="6"/>
      <c r="F12" s="6"/>
    </row>
    <row r="13" customFormat="false" ht="16.5" hidden="false" customHeight="true" outlineLevel="0" collapsed="false">
      <c r="A13" s="7"/>
      <c r="B13" s="6"/>
      <c r="C13" s="6"/>
      <c r="D13" s="6"/>
      <c r="E13" s="6"/>
      <c r="F13" s="6"/>
    </row>
    <row r="14" customFormat="false" ht="16.5" hidden="false" customHeight="true" outlineLevel="0" collapsed="false">
      <c r="A14" s="7"/>
      <c r="B14" s="6"/>
      <c r="C14" s="6"/>
      <c r="D14" s="6"/>
      <c r="E14" s="6"/>
      <c r="F14" s="6"/>
    </row>
    <row r="15" customFormat="false" ht="16.5" hidden="false" customHeight="true" outlineLevel="0" collapsed="false">
      <c r="A15" s="7"/>
      <c r="B15" s="6"/>
      <c r="C15" s="6"/>
      <c r="D15" s="6"/>
      <c r="E15" s="6"/>
      <c r="F15" s="6"/>
    </row>
    <row r="16" customFormat="false" ht="16.5" hidden="false" customHeight="true" outlineLevel="0" collapsed="false">
      <c r="A16" s="7"/>
      <c r="B16" s="6"/>
      <c r="C16" s="6"/>
      <c r="D16" s="6"/>
      <c r="E16" s="6"/>
      <c r="F16" s="6"/>
    </row>
    <row r="17" customFormat="false" ht="16.5" hidden="false" customHeight="true" outlineLevel="0" collapsed="false">
      <c r="A17" s="7"/>
      <c r="B17" s="6"/>
      <c r="C17" s="6"/>
      <c r="D17" s="6"/>
      <c r="E17" s="6"/>
      <c r="F17" s="6"/>
    </row>
    <row r="18" customFormat="false" ht="16.5" hidden="false" customHeight="true" outlineLevel="0" collapsed="false">
      <c r="A18" s="7"/>
      <c r="B18" s="6"/>
      <c r="C18" s="6"/>
      <c r="D18" s="6"/>
      <c r="E18" s="6"/>
      <c r="F18" s="6"/>
    </row>
    <row r="19" customFormat="false" ht="16.5" hidden="false" customHeight="true" outlineLevel="0" collapsed="false">
      <c r="A19" s="7"/>
      <c r="B19" s="6"/>
      <c r="C19" s="6"/>
      <c r="D19" s="6"/>
      <c r="E19" s="6"/>
      <c r="F19" s="6"/>
    </row>
    <row r="20" customFormat="false" ht="16.5" hidden="false" customHeight="true" outlineLevel="0" collapsed="false">
      <c r="A20" s="7"/>
      <c r="B20" s="6"/>
      <c r="C20" s="6"/>
      <c r="D20" s="6"/>
      <c r="E20" s="6"/>
      <c r="F20" s="6"/>
    </row>
    <row r="21" customFormat="false" ht="16.5" hidden="false" customHeight="true" outlineLevel="0" collapsed="false">
      <c r="A21" s="7"/>
      <c r="B21" s="6"/>
      <c r="C21" s="6"/>
      <c r="D21" s="6"/>
      <c r="E21" s="6"/>
      <c r="F21" s="6"/>
    </row>
    <row r="22" customFormat="false" ht="16.5" hidden="false" customHeight="true" outlineLevel="0" collapsed="false">
      <c r="A22" s="7"/>
      <c r="B22" s="6"/>
      <c r="C22" s="6"/>
      <c r="D22" s="6"/>
      <c r="E22" s="6"/>
      <c r="F22" s="6"/>
    </row>
    <row r="23" customFormat="false" ht="16.5" hidden="false" customHeight="true" outlineLevel="0" collapsed="false">
      <c r="A23" s="7"/>
      <c r="B23" s="6"/>
      <c r="C23" s="6"/>
      <c r="D23" s="6"/>
      <c r="E23" s="6"/>
      <c r="F23" s="6"/>
    </row>
    <row r="24" customFormat="false" ht="16.5" hidden="false" customHeight="true" outlineLevel="0" collapsed="false">
      <c r="A24" s="7"/>
      <c r="B24" s="6"/>
      <c r="C24" s="6"/>
      <c r="D24" s="6"/>
      <c r="E24" s="6"/>
      <c r="F24" s="6"/>
    </row>
    <row r="25" customFormat="false" ht="16.5" hidden="false" customHeight="true" outlineLevel="0" collapsed="false">
      <c r="A25" s="7"/>
      <c r="B25" s="6"/>
      <c r="C25" s="6"/>
      <c r="D25" s="6"/>
      <c r="E25" s="6"/>
      <c r="F25" s="6"/>
    </row>
    <row r="26" customFormat="false" ht="16.5" hidden="false" customHeight="true" outlineLevel="0" collapsed="false">
      <c r="A26" s="7"/>
      <c r="B26" s="6"/>
      <c r="C26" s="6"/>
      <c r="D26" s="6"/>
      <c r="E26" s="6"/>
      <c r="F26" s="6"/>
    </row>
    <row r="27" customFormat="false" ht="16.5" hidden="false" customHeight="true" outlineLevel="0" collapsed="false">
      <c r="A27" s="7"/>
      <c r="B27" s="6"/>
      <c r="C27" s="6"/>
      <c r="D27" s="6"/>
      <c r="E27" s="6"/>
      <c r="F27" s="6"/>
    </row>
    <row r="28" customFormat="false" ht="16.5" hidden="false" customHeight="true" outlineLevel="0" collapsed="false">
      <c r="A28" s="7"/>
      <c r="B28" s="6"/>
      <c r="C28" s="6"/>
      <c r="D28" s="6"/>
      <c r="E28" s="6"/>
      <c r="F28" s="6"/>
    </row>
    <row r="29" customFormat="false" ht="16.5" hidden="false" customHeight="true" outlineLevel="0" collapsed="false">
      <c r="A29" s="7"/>
      <c r="B29" s="6"/>
      <c r="C29" s="6"/>
      <c r="D29" s="6"/>
      <c r="E29" s="6"/>
      <c r="F29" s="6"/>
    </row>
    <row r="30" customFormat="false" ht="16.5" hidden="false" customHeight="true" outlineLevel="0" collapsed="false">
      <c r="A30" s="7"/>
      <c r="B30" s="6"/>
      <c r="C30" s="6"/>
      <c r="D30" s="6"/>
      <c r="E30" s="6"/>
      <c r="F30" s="6"/>
    </row>
    <row r="31" customFormat="false" ht="15" hidden="false" customHeight="false" outlineLevel="0" collapsed="false">
      <c r="A31" s="19" t="s">
        <v>60</v>
      </c>
      <c r="B31" s="19"/>
      <c r="C31" s="19"/>
      <c r="D31" s="19"/>
      <c r="E31" s="20" t="n">
        <f aca="false">SUM(B6:B30)</f>
        <v>0</v>
      </c>
    </row>
    <row r="32" customFormat="false" ht="15" hidden="false" customHeight="false" outlineLevel="0" collapsed="false">
      <c r="A32" s="19" t="s">
        <v>61</v>
      </c>
      <c r="B32" s="19"/>
      <c r="C32" s="19"/>
      <c r="D32" s="19"/>
      <c r="E32" s="20" t="n">
        <f aca="false">SUMIF(E6:E30,"Puffer genutzt",B6:B30)</f>
        <v>0</v>
      </c>
    </row>
    <row r="33" customFormat="false" ht="15" hidden="false" customHeight="false" outlineLevel="0" collapsed="false">
      <c r="A33" s="19" t="s">
        <v>62</v>
      </c>
      <c r="B33" s="19"/>
      <c r="C33" s="19"/>
      <c r="D33" s="19"/>
      <c r="E33" s="20" t="n">
        <f aca="false">SUMIF(E6:E30,"gestrichen",B6:B30)</f>
        <v>0</v>
      </c>
    </row>
    <row r="34" customFormat="false" ht="15" hidden="false" customHeight="false" outlineLevel="0" collapsed="false">
      <c r="A34" s="19" t="s">
        <v>63</v>
      </c>
      <c r="B34" s="19"/>
      <c r="C34" s="19"/>
      <c r="D34" s="19"/>
      <c r="E34" s="20" t="n">
        <f aca="false">SUMIF(E6:E30,"verschoben",B6:B30)</f>
        <v>0</v>
      </c>
    </row>
    <row r="36" customFormat="false" ht="15.75" hidden="false" customHeight="true" outlineLevel="0" collapsed="false">
      <c r="A36" s="3" t="s">
        <v>64</v>
      </c>
      <c r="B36" s="3"/>
      <c r="C36" s="3"/>
      <c r="D36" s="3"/>
      <c r="E36" s="3"/>
      <c r="F36" s="3"/>
    </row>
  </sheetData>
  <sheetProtection sheet="true" formatColumns="false" formatRows="false"/>
  <mergeCells count="6">
    <mergeCell ref="A3:F3"/>
    <mergeCell ref="A31:D31"/>
    <mergeCell ref="A32:D32"/>
    <mergeCell ref="A33:D33"/>
    <mergeCell ref="A34:D34"/>
    <mergeCell ref="A36:F36"/>
  </mergeCells>
  <dataValidations count="5">
    <dataValidation allowBlank="true" error="Bitte eine Zahl ab 0 eintragen." errorStyle="stop" errorTitle="Stunden" operator="greaterThanOrEqual" showDropDown="false" showErrorMessage="true" showInputMessage="false" sqref="B6:B30" type="decimal">
      <formula1>0</formula1>
      <formula2>0</formula2>
    </dataValidation>
    <dataValidation allowBlank="true" errorStyle="stop" operator="between" showDropDown="false" showErrorMessage="false" showInputMessage="false" sqref="C6:C30" type="list">
      <formula1>"Veranstaltung / Parallelveranstaltung,Eigene Abwesenheit / Vertretung,Raum oder Fachraum gestrichen,Fahrt / Ausflug,Unterbrechungen,Sonstiges"</formula1>
      <formula2>0</formula2>
    </dataValidation>
    <dataValidation allowBlank="true" errorStyle="stop" operator="between" showDropDown="false" showErrorMessage="false" showInputMessage="false" sqref="D6:D30" type="list">
      <formula1>"ja,nein"</formula1>
      <formula2>0</formula2>
    </dataValidation>
    <dataValidation allowBlank="true" errorStyle="stop" operator="between" showDropDown="false" showErrorMessage="false" showInputMessage="false" sqref="E6:E30" type="list">
      <formula1>"gestrichen,verschoben,Puffer genutzt"</formula1>
      <formula2>0</formula2>
    </dataValidation>
    <dataValidation allowBlank="true" error="Bitte ein Datum eintragen, z. B. 12.03.2027." errorStyle="stop" errorTitle="Datum" operator="greaterThan" showDropDown="false" showErrorMessage="true" showInputMessage="false" sqref="A6:A30" type="date">
      <formula1>1</formula1>
      <formula2>0</formula2>
    </dataValidation>
  </dataValidations>
  <printOptions headings="false" gridLines="false" gridLinesSet="true" horizontalCentered="false" verticalCentered="false"/>
  <pageMargins left="0.7" right="0.7" top="0.9" bottom="0.9" header="0.5" footer="0.5"/>
  <pageSetup paperSize="9" scale="100" fitToWidth="1" fitToHeight="1" pageOrder="downThenOver" orientation="landscape" blackAndWhite="false" draft="false" cellComments="none" horizontalDpi="300" verticalDpi="300" copies="1"/>
  <headerFooter differentFirst="false" differentOddEven="false">
    <oddHeader>&amp;L&amp;"Arial,Regular"&amp;8Unterricht lernwirksam durchführen&amp;C&amp;"Arial,Regular"&amp;8UNTERRICHTSZEIT-BILANZ U-REIHE&amp;R&amp;"Arial,Regular"&amp;8Seite &amp;P von &amp;N</oddHeader>
    <oddFooter>&amp;L&amp;"Arial,Regular"&amp;8Bestandteil des Buches „Das Lina-Seil-Prinzip®“ · Teil 2 · Kapitel 2.2&amp;C&amp;"Arial,Regular"&amp;8Datei-ID LSP-02_02-002 · Stand: 10-2026&amp;R&amp;"Arial,Regular"&amp;8CC BY 4.0 · Lina H. Seil · lina-seil-prinzip.de</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3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7"/>
    <col collapsed="false" customWidth="true" hidden="false" outlineLevel="0" max="2" min="2" style="0" width="36"/>
    <col collapsed="false" customWidth="true" hidden="false" outlineLevel="0" max="3" min="3" style="0" width="12"/>
    <col collapsed="false" customWidth="true" hidden="false" outlineLevel="0" max="4" min="4" style="0" width="13"/>
    <col collapsed="false" customWidth="true" hidden="false" outlineLevel="0" max="5" min="5" style="0" width="11"/>
    <col collapsed="false" customWidth="true" hidden="false" outlineLevel="0" max="6" min="6" style="0" width="22"/>
    <col collapsed="false" customWidth="true" hidden="false" outlineLevel="0" max="7" min="7" style="0" width="40"/>
  </cols>
  <sheetData>
    <row r="1" customFormat="false" ht="24" hidden="false" customHeight="true" outlineLevel="0" collapsed="false">
      <c r="A1" s="1" t="s">
        <v>65</v>
      </c>
    </row>
    <row r="2" customFormat="false" ht="15" hidden="false" customHeight="false" outlineLevel="0" collapsed="false">
      <c r="A2" s="2" t="s">
        <v>1</v>
      </c>
    </row>
    <row r="3" customFormat="false" ht="27.75" hidden="false" customHeight="true" outlineLevel="0" collapsed="false">
      <c r="A3" s="3" t="s">
        <v>66</v>
      </c>
      <c r="B3" s="3"/>
      <c r="C3" s="3"/>
      <c r="D3" s="3"/>
      <c r="E3" s="3"/>
      <c r="F3" s="3"/>
      <c r="G3" s="3"/>
    </row>
    <row r="5" customFormat="false" ht="19.5" hidden="false" customHeight="true" outlineLevel="0" collapsed="false">
      <c r="A5" s="4" t="s">
        <v>67</v>
      </c>
    </row>
    <row r="6" customFormat="false" ht="30" hidden="false" customHeight="true" outlineLevel="0" collapsed="false">
      <c r="A6" s="8" t="s">
        <v>29</v>
      </c>
      <c r="B6" s="8" t="s">
        <v>68</v>
      </c>
      <c r="C6" s="8" t="s">
        <v>32</v>
      </c>
      <c r="D6" s="8" t="s">
        <v>69</v>
      </c>
      <c r="E6" s="8" t="s">
        <v>48</v>
      </c>
      <c r="F6" s="8" t="s">
        <v>70</v>
      </c>
      <c r="G6" s="8" t="s">
        <v>71</v>
      </c>
    </row>
    <row r="7" customFormat="false" ht="18" hidden="false" customHeight="true" outlineLevel="0" collapsed="false">
      <c r="A7" s="13" t="n">
        <f aca="false">Planung!A32</f>
        <v>1</v>
      </c>
      <c r="B7" s="18" t="str">
        <f aca="false">IF(Planung!B32="","",Planung!B32)</f>
        <v/>
      </c>
      <c r="C7" s="13" t="str">
        <f aca="false">IF(Planung!D32="","",Planung!D32)</f>
        <v/>
      </c>
      <c r="D7" s="14"/>
      <c r="E7" s="13" t="str">
        <f aca="false">IF(OR(C7="",D7=""),"",D7-C7)</f>
        <v/>
      </c>
      <c r="F7" s="6"/>
      <c r="G7" s="6"/>
    </row>
    <row r="8" customFormat="false" ht="18" hidden="false" customHeight="true" outlineLevel="0" collapsed="false">
      <c r="A8" s="13" t="n">
        <f aca="false">Planung!A33</f>
        <v>2</v>
      </c>
      <c r="B8" s="18" t="str">
        <f aca="false">IF(Planung!B33="","",Planung!B33)</f>
        <v/>
      </c>
      <c r="C8" s="13" t="str">
        <f aca="false">IF(Planung!D33="","",Planung!D33)</f>
        <v/>
      </c>
      <c r="D8" s="14"/>
      <c r="E8" s="13" t="str">
        <f aca="false">IF(OR(C8="",D8=""),"",D8-C8)</f>
        <v/>
      </c>
      <c r="F8" s="6"/>
      <c r="G8" s="6"/>
    </row>
    <row r="9" customFormat="false" ht="18" hidden="false" customHeight="true" outlineLevel="0" collapsed="false">
      <c r="A9" s="13" t="n">
        <f aca="false">Planung!A34</f>
        <v>3</v>
      </c>
      <c r="B9" s="18" t="str">
        <f aca="false">IF(Planung!B34="","",Planung!B34)</f>
        <v/>
      </c>
      <c r="C9" s="13" t="str">
        <f aca="false">IF(Planung!D34="","",Planung!D34)</f>
        <v/>
      </c>
      <c r="D9" s="14"/>
      <c r="E9" s="13" t="str">
        <f aca="false">IF(OR(C9="",D9=""),"",D9-C9)</f>
        <v/>
      </c>
      <c r="F9" s="6"/>
      <c r="G9" s="6"/>
    </row>
    <row r="10" customFormat="false" ht="18" hidden="false" customHeight="true" outlineLevel="0" collapsed="false">
      <c r="A10" s="13" t="n">
        <f aca="false">Planung!A35</f>
        <v>4</v>
      </c>
      <c r="B10" s="18" t="str">
        <f aca="false">IF(Planung!B35="","",Planung!B35)</f>
        <v/>
      </c>
      <c r="C10" s="13" t="str">
        <f aca="false">IF(Planung!D35="","",Planung!D35)</f>
        <v/>
      </c>
      <c r="D10" s="14"/>
      <c r="E10" s="13" t="str">
        <f aca="false">IF(OR(C10="",D10=""),"",D10-C10)</f>
        <v/>
      </c>
      <c r="F10" s="6"/>
      <c r="G10" s="6"/>
    </row>
    <row r="11" customFormat="false" ht="18" hidden="false" customHeight="true" outlineLevel="0" collapsed="false">
      <c r="A11" s="13" t="n">
        <f aca="false">Planung!A36</f>
        <v>5</v>
      </c>
      <c r="B11" s="18" t="str">
        <f aca="false">IF(Planung!B36="","",Planung!B36)</f>
        <v/>
      </c>
      <c r="C11" s="13" t="str">
        <f aca="false">IF(Planung!D36="","",Planung!D36)</f>
        <v/>
      </c>
      <c r="D11" s="14"/>
      <c r="E11" s="13" t="str">
        <f aca="false">IF(OR(C11="",D11=""),"",D11-C11)</f>
        <v/>
      </c>
      <c r="F11" s="6"/>
      <c r="G11" s="6"/>
    </row>
    <row r="12" customFormat="false" ht="18" hidden="false" customHeight="true" outlineLevel="0" collapsed="false">
      <c r="A12" s="13" t="n">
        <f aca="false">Planung!A37</f>
        <v>6</v>
      </c>
      <c r="B12" s="18" t="str">
        <f aca="false">IF(Planung!B37="","",Planung!B37)</f>
        <v/>
      </c>
      <c r="C12" s="13" t="str">
        <f aca="false">IF(Planung!D37="","",Planung!D37)</f>
        <v/>
      </c>
      <c r="D12" s="14"/>
      <c r="E12" s="13" t="str">
        <f aca="false">IF(OR(C12="",D12=""),"",D12-C12)</f>
        <v/>
      </c>
      <c r="F12" s="6"/>
      <c r="G12" s="6"/>
    </row>
    <row r="13" customFormat="false" ht="18" hidden="false" customHeight="true" outlineLevel="0" collapsed="false">
      <c r="A13" s="13" t="n">
        <f aca="false">Planung!A38</f>
        <v>7</v>
      </c>
      <c r="B13" s="18" t="str">
        <f aca="false">IF(Planung!B38="","",Planung!B38)</f>
        <v/>
      </c>
      <c r="C13" s="13" t="str">
        <f aca="false">IF(Planung!D38="","",Planung!D38)</f>
        <v/>
      </c>
      <c r="D13" s="14"/>
      <c r="E13" s="13" t="str">
        <f aca="false">IF(OR(C13="",D13=""),"",D13-C13)</f>
        <v/>
      </c>
      <c r="F13" s="6"/>
      <c r="G13" s="6"/>
    </row>
    <row r="14" customFormat="false" ht="18" hidden="false" customHeight="true" outlineLevel="0" collapsed="false">
      <c r="A14" s="13" t="n">
        <f aca="false">Planung!A39</f>
        <v>8</v>
      </c>
      <c r="B14" s="18" t="str">
        <f aca="false">IF(Planung!B39="","",Planung!B39)</f>
        <v/>
      </c>
      <c r="C14" s="13" t="str">
        <f aca="false">IF(Planung!D39="","",Planung!D39)</f>
        <v/>
      </c>
      <c r="D14" s="14"/>
      <c r="E14" s="13" t="str">
        <f aca="false">IF(OR(C14="",D14=""),"",D14-C14)</f>
        <v/>
      </c>
      <c r="F14" s="6"/>
      <c r="G14" s="6"/>
    </row>
    <row r="15" customFormat="false" ht="18" hidden="false" customHeight="true" outlineLevel="0" collapsed="false">
      <c r="A15" s="13" t="n">
        <f aca="false">Planung!A40</f>
        <v>9</v>
      </c>
      <c r="B15" s="18" t="str">
        <f aca="false">IF(Planung!B40="","",Planung!B40)</f>
        <v>Zwischendiagnose (Mitte der Reihe)</v>
      </c>
      <c r="C15" s="13" t="str">
        <f aca="false">IF(Planung!D40="","",Planung!D40)</f>
        <v/>
      </c>
      <c r="D15" s="14"/>
      <c r="E15" s="13" t="str">
        <f aca="false">IF(OR(C15="",D15=""),"",D15-C15)</f>
        <v/>
      </c>
      <c r="F15" s="6"/>
      <c r="G15" s="6"/>
    </row>
    <row r="16" customFormat="false" ht="18" hidden="false" customHeight="true" outlineLevel="0" collapsed="false">
      <c r="A16" s="13" t="n">
        <f aca="false">Planung!A41</f>
        <v>10</v>
      </c>
      <c r="B16" s="18" t="str">
        <f aca="false">IF(Planung!B41="","",Planung!B41)</f>
        <v/>
      </c>
      <c r="C16" s="13" t="str">
        <f aca="false">IF(Planung!D41="","",Planung!D41)</f>
        <v/>
      </c>
      <c r="D16" s="14"/>
      <c r="E16" s="13" t="str">
        <f aca="false">IF(OR(C16="",D16=""),"",D16-C16)</f>
        <v/>
      </c>
      <c r="F16" s="6"/>
      <c r="G16" s="6"/>
    </row>
    <row r="17" customFormat="false" ht="18" hidden="false" customHeight="true" outlineLevel="0" collapsed="false">
      <c r="A17" s="13" t="n">
        <f aca="false">Planung!A42</f>
        <v>11</v>
      </c>
      <c r="B17" s="18" t="str">
        <f aca="false">IF(Planung!B42="","",Planung!B42)</f>
        <v/>
      </c>
      <c r="C17" s="13" t="str">
        <f aca="false">IF(Planung!D42="","",Planung!D42)</f>
        <v/>
      </c>
      <c r="D17" s="14"/>
      <c r="E17" s="13" t="str">
        <f aca="false">IF(OR(C17="",D17=""),"",D17-C17)</f>
        <v/>
      </c>
      <c r="F17" s="6"/>
      <c r="G17" s="6"/>
    </row>
    <row r="18" customFormat="false" ht="18" hidden="false" customHeight="true" outlineLevel="0" collapsed="false">
      <c r="A18" s="13" t="n">
        <f aca="false">Planung!A43</f>
        <v>12</v>
      </c>
      <c r="B18" s="18" t="str">
        <f aca="false">IF(Planung!B43="","",Planung!B43)</f>
        <v/>
      </c>
      <c r="C18" s="13" t="str">
        <f aca="false">IF(Planung!D43="","",Planung!D43)</f>
        <v/>
      </c>
      <c r="D18" s="14"/>
      <c r="E18" s="13" t="str">
        <f aca="false">IF(OR(C18="",D18=""),"",D18-C18)</f>
        <v/>
      </c>
      <c r="F18" s="6"/>
      <c r="G18" s="6"/>
    </row>
    <row r="19" customFormat="false" ht="18" hidden="false" customHeight="true" outlineLevel="0" collapsed="false">
      <c r="A19" s="13" t="n">
        <f aca="false">Planung!A44</f>
        <v>13</v>
      </c>
      <c r="B19" s="18" t="str">
        <f aca="false">IF(Planung!B44="","",Planung!B44)</f>
        <v/>
      </c>
      <c r="C19" s="13" t="str">
        <f aca="false">IF(Planung!D44="","",Planung!D44)</f>
        <v/>
      </c>
      <c r="D19" s="14"/>
      <c r="E19" s="13" t="str">
        <f aca="false">IF(OR(C19="",D19=""),"",D19-C19)</f>
        <v/>
      </c>
      <c r="F19" s="6"/>
      <c r="G19" s="6"/>
    </row>
    <row r="20" customFormat="false" ht="18" hidden="false" customHeight="true" outlineLevel="0" collapsed="false">
      <c r="A20" s="13" t="n">
        <f aca="false">Planung!A45</f>
        <v>14</v>
      </c>
      <c r="B20" s="18" t="str">
        <f aca="false">IF(Planung!B45="","",Planung!B45)</f>
        <v/>
      </c>
      <c r="C20" s="13" t="str">
        <f aca="false">IF(Planung!D45="","",Planung!D45)</f>
        <v/>
      </c>
      <c r="D20" s="14"/>
      <c r="E20" s="13" t="str">
        <f aca="false">IF(OR(C20="",D20=""),"",D20-C20)</f>
        <v/>
      </c>
      <c r="F20" s="6"/>
      <c r="G20" s="6"/>
    </row>
    <row r="21" customFormat="false" ht="18" hidden="false" customHeight="true" outlineLevel="0" collapsed="false">
      <c r="A21" s="13" t="n">
        <f aca="false">Planung!A46</f>
        <v>15</v>
      </c>
      <c r="B21" s="18" t="str">
        <f aca="false">IF(Planung!B46="","",Planung!B46)</f>
        <v/>
      </c>
      <c r="C21" s="13" t="str">
        <f aca="false">IF(Planung!D46="","",Planung!D46)</f>
        <v/>
      </c>
      <c r="D21" s="14"/>
      <c r="E21" s="13" t="str">
        <f aca="false">IF(OR(C21="",D21=""),"",D21-C21)</f>
        <v/>
      </c>
      <c r="F21" s="6"/>
      <c r="G21" s="6"/>
    </row>
    <row r="22" customFormat="false" ht="18" hidden="false" customHeight="true" outlineLevel="0" collapsed="false">
      <c r="A22" s="13" t="n">
        <f aca="false">Planung!A47</f>
        <v>16</v>
      </c>
      <c r="B22" s="18" t="str">
        <f aca="false">IF(Planung!B47="","",Planung!B47)</f>
        <v/>
      </c>
      <c r="C22" s="13" t="str">
        <f aca="false">IF(Planung!D47="","",Planung!D47)</f>
        <v/>
      </c>
      <c r="D22" s="14"/>
      <c r="E22" s="13" t="str">
        <f aca="false">IF(OR(C22="",D22=""),"",D22-C22)</f>
        <v/>
      </c>
      <c r="F22" s="6"/>
      <c r="G22" s="6"/>
    </row>
    <row r="23" customFormat="false" ht="18" hidden="false" customHeight="true" outlineLevel="0" collapsed="false">
      <c r="A23" s="13" t="n">
        <f aca="false">Planung!A48</f>
        <v>17</v>
      </c>
      <c r="B23" s="18" t="str">
        <f aca="false">IF(Planung!B48="","",Planung!B48)</f>
        <v>Prüfungs-Check-in (Ende der Reihe)</v>
      </c>
      <c r="C23" s="13" t="str">
        <f aca="false">IF(Planung!D48="","",Planung!D48)</f>
        <v/>
      </c>
      <c r="D23" s="14"/>
      <c r="E23" s="13" t="str">
        <f aca="false">IF(OR(C23="",D23=""),"",D23-C23)</f>
        <v/>
      </c>
      <c r="F23" s="6"/>
      <c r="G23" s="6"/>
    </row>
    <row r="24" customFormat="false" ht="15" hidden="false" customHeight="false" outlineLevel="0" collapsed="false">
      <c r="A24" s="21"/>
      <c r="B24" s="16" t="s">
        <v>72</v>
      </c>
      <c r="C24" s="16" t="n">
        <f aca="false">SUM(C7:C23)</f>
        <v>0</v>
      </c>
      <c r="D24" s="16" t="n">
        <f aca="false">SUM(D7:D23)</f>
        <v>0</v>
      </c>
      <c r="E24" s="16" t="str">
        <f aca="false">IF(COUNT(E7:E23)=0,"",SUM(E7:E23))</f>
        <v/>
      </c>
      <c r="F24" s="21"/>
      <c r="G24" s="21"/>
    </row>
    <row r="26" customFormat="false" ht="19.5" hidden="false" customHeight="true" outlineLevel="0" collapsed="false">
      <c r="A26" s="4" t="s">
        <v>73</v>
      </c>
    </row>
    <row r="27" customFormat="false" ht="15" hidden="false" customHeight="true" outlineLevel="0" collapsed="false">
      <c r="A27" s="5" t="s">
        <v>74</v>
      </c>
      <c r="B27" s="5"/>
      <c r="C27" s="16" t="n">
        <f aca="false">Planung!D26</f>
        <v>0</v>
      </c>
    </row>
    <row r="28" customFormat="false" ht="15" hidden="false" customHeight="true" outlineLevel="0" collapsed="false">
      <c r="A28" s="5" t="s">
        <v>75</v>
      </c>
      <c r="B28" s="5"/>
      <c r="C28" s="16" t="n">
        <f aca="false">Ausfallprotokoll!E32</f>
        <v>0</v>
      </c>
    </row>
    <row r="29" customFormat="false" ht="15" hidden="false" customHeight="true" outlineLevel="0" collapsed="false">
      <c r="A29" s="5" t="s">
        <v>76</v>
      </c>
      <c r="B29" s="5"/>
      <c r="C29" s="16" t="str">
        <f aca="false">IF(C27="","",N(C27)-N(C28))</f>
        <v/>
      </c>
    </row>
    <row r="30" customFormat="false" ht="23.85" hidden="false" customHeight="true" outlineLevel="0" collapsed="false">
      <c r="A30" s="5" t="s">
        <v>77</v>
      </c>
      <c r="B30" s="5"/>
      <c r="C30" s="16" t="n">
        <f aca="false">Ausfallprotokoll!E31</f>
        <v>0</v>
      </c>
    </row>
    <row r="32" customFormat="false" ht="19.5" hidden="false" customHeight="true" outlineLevel="0" collapsed="false">
      <c r="A32" s="4" t="s">
        <v>78</v>
      </c>
    </row>
    <row r="33" customFormat="false" ht="39.75" hidden="false" customHeight="true" outlineLevel="0" collapsed="false">
      <c r="A33" s="5" t="s">
        <v>79</v>
      </c>
      <c r="B33" s="5"/>
      <c r="C33" s="6"/>
      <c r="D33" s="6"/>
      <c r="E33" s="6"/>
      <c r="F33" s="6"/>
      <c r="G33" s="6"/>
    </row>
    <row r="34" customFormat="false" ht="39.75" hidden="false" customHeight="true" outlineLevel="0" collapsed="false">
      <c r="A34" s="5" t="s">
        <v>80</v>
      </c>
      <c r="B34" s="5"/>
      <c r="C34" s="6"/>
      <c r="D34" s="6"/>
      <c r="E34" s="6"/>
      <c r="F34" s="6"/>
      <c r="G34" s="6"/>
    </row>
    <row r="35" customFormat="false" ht="30" hidden="false" customHeight="true" outlineLevel="0" collapsed="false">
      <c r="A35" s="5" t="s">
        <v>81</v>
      </c>
      <c r="B35" s="5"/>
      <c r="C35" s="6"/>
      <c r="D35" s="6"/>
      <c r="E35" s="6"/>
      <c r="F35" s="6"/>
      <c r="G35" s="6"/>
    </row>
    <row r="36" customFormat="false" ht="30" hidden="false" customHeight="true" outlineLevel="0" collapsed="false">
      <c r="A36" s="5" t="s">
        <v>82</v>
      </c>
      <c r="B36" s="5"/>
      <c r="C36" s="6"/>
      <c r="D36" s="6"/>
      <c r="E36" s="6"/>
      <c r="F36" s="6"/>
      <c r="G36" s="6"/>
    </row>
  </sheetData>
  <sheetProtection sheet="true" formatColumns="false" formatRows="false"/>
  <mergeCells count="13">
    <mergeCell ref="A3:G3"/>
    <mergeCell ref="A27:B27"/>
    <mergeCell ref="A28:B28"/>
    <mergeCell ref="A29:B29"/>
    <mergeCell ref="A30:B30"/>
    <mergeCell ref="A33:B33"/>
    <mergeCell ref="C33:G33"/>
    <mergeCell ref="A34:B34"/>
    <mergeCell ref="C34:G34"/>
    <mergeCell ref="A35:B35"/>
    <mergeCell ref="C35:G35"/>
    <mergeCell ref="A36:B36"/>
    <mergeCell ref="C36:G36"/>
  </mergeCells>
  <dataValidations count="2">
    <dataValidation allowBlank="true" error="Bitte eine Zahl ab 0 eintragen." errorStyle="stop" errorTitle="Stunden" operator="greaterThanOrEqual" showDropDown="false" showErrorMessage="true" showInputMessage="false" sqref="D7:D23" type="decimal">
      <formula1>0</formula1>
      <formula2>0</formula2>
    </dataValidation>
    <dataValidation allowBlank="true" errorStyle="stop" operator="between" showDropDown="false" showErrorMessage="false" showInputMessage="false" sqref="F7:F23" type="list">
      <formula1>"gekürzt,Puffer übrig,wie geplant"</formula1>
      <formula2>0</formula2>
    </dataValidation>
  </dataValidations>
  <printOptions headings="false" gridLines="false" gridLinesSet="true" horizontalCentered="false" verticalCentered="false"/>
  <pageMargins left="0.7" right="0.7" top="0.9" bottom="0.9" header="0.5" footer="0.5"/>
  <pageSetup paperSize="9" scale="100" fitToWidth="1" fitToHeight="1" pageOrder="downThenOver" orientation="landscape" blackAndWhite="false" draft="false" cellComments="none" horizontalDpi="300" verticalDpi="300" copies="1"/>
  <headerFooter differentFirst="false" differentOddEven="false">
    <oddHeader>&amp;L&amp;"Arial,Regular"&amp;8Unterricht lernwirksam durchführen&amp;C&amp;"Arial,Regular"&amp;8UNTERRICHTSZEIT-BILANZ U-REIHE&amp;R&amp;"Arial,Regular"&amp;8Seite &amp;P von &amp;N</oddHeader>
    <oddFooter>&amp;L&amp;"Arial,Regular"&amp;8Bestandteil des Buches „Das Lina-Seil-Prinzip®“ · Teil 2 · Kapitel 2.2&amp;C&amp;"Arial,Regular"&amp;8Datei-ID LSP-02_02-002 · Stand: 10-2026&amp;R&amp;"Arial,Regular"&amp;8CC BY 4.0 · Lina H. Seil · lina-seil-prinzip.de</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3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1" style="0" width="30"/>
    <col collapsed="false" customWidth="true" hidden="false" outlineLevel="0" max="3" min="3" style="0" width="22"/>
    <col collapsed="false" customWidth="true" hidden="false" outlineLevel="0" max="6" min="4" style="0" width="14"/>
    <col collapsed="false" customWidth="true" hidden="false" outlineLevel="0" max="8" min="7" style="0" width="16"/>
  </cols>
  <sheetData>
    <row r="1" customFormat="false" ht="24" hidden="false" customHeight="true" outlineLevel="0" collapsed="false">
      <c r="A1" s="1" t="s">
        <v>83</v>
      </c>
    </row>
    <row r="2" customFormat="false" ht="15" hidden="false" customHeight="false" outlineLevel="0" collapsed="false">
      <c r="A2" s="2" t="s">
        <v>1</v>
      </c>
    </row>
    <row r="4" customFormat="false" ht="19.5" hidden="false" customHeight="true" outlineLevel="0" collapsed="false">
      <c r="A4" s="4" t="s">
        <v>84</v>
      </c>
    </row>
    <row r="5" customFormat="false" ht="30" hidden="false" customHeight="true" outlineLevel="0" collapsed="false">
      <c r="A5" s="22" t="s">
        <v>85</v>
      </c>
      <c r="B5" s="22"/>
      <c r="C5" s="22"/>
      <c r="D5" s="22"/>
      <c r="E5" s="22"/>
      <c r="F5" s="22"/>
      <c r="G5" s="22"/>
      <c r="H5" s="22"/>
    </row>
    <row r="6" customFormat="false" ht="30" hidden="false" customHeight="true" outlineLevel="0" collapsed="false">
      <c r="A6" s="22" t="s">
        <v>86</v>
      </c>
      <c r="B6" s="22"/>
      <c r="C6" s="22"/>
      <c r="D6" s="22"/>
      <c r="E6" s="22"/>
      <c r="F6" s="22"/>
      <c r="G6" s="22"/>
      <c r="H6" s="22"/>
    </row>
    <row r="7" customFormat="false" ht="30" hidden="false" customHeight="true" outlineLevel="0" collapsed="false">
      <c r="A7" s="22" t="s">
        <v>87</v>
      </c>
      <c r="B7" s="22"/>
      <c r="C7" s="22"/>
      <c r="D7" s="22"/>
      <c r="E7" s="22"/>
      <c r="F7" s="22"/>
      <c r="G7" s="22"/>
      <c r="H7" s="22"/>
    </row>
    <row r="8" customFormat="false" ht="30" hidden="false" customHeight="true" outlineLevel="0" collapsed="false">
      <c r="A8" s="22" t="s">
        <v>88</v>
      </c>
      <c r="B8" s="22"/>
      <c r="C8" s="22"/>
      <c r="D8" s="22"/>
      <c r="E8" s="22"/>
      <c r="F8" s="22"/>
      <c r="G8" s="22"/>
      <c r="H8" s="22"/>
    </row>
    <row r="10" customFormat="false" ht="19.5" hidden="false" customHeight="true" outlineLevel="0" collapsed="false">
      <c r="A10" s="4" t="s">
        <v>89</v>
      </c>
    </row>
    <row r="11" customFormat="false" ht="18" hidden="false" customHeight="true" outlineLevel="0" collapsed="false">
      <c r="A11" s="23" t="s">
        <v>90</v>
      </c>
      <c r="B11" s="9" t="s">
        <v>91</v>
      </c>
      <c r="C11" s="9"/>
      <c r="D11" s="9"/>
      <c r="E11" s="9"/>
      <c r="F11" s="9"/>
      <c r="G11" s="9"/>
      <c r="H11" s="9"/>
    </row>
    <row r="12" customFormat="false" ht="18" hidden="false" customHeight="true" outlineLevel="0" collapsed="false">
      <c r="A12" s="5" t="s">
        <v>92</v>
      </c>
      <c r="B12" s="9" t="s">
        <v>93</v>
      </c>
      <c r="C12" s="9"/>
      <c r="D12" s="9"/>
      <c r="E12" s="9"/>
      <c r="F12" s="9"/>
      <c r="G12" s="9"/>
      <c r="H12" s="9"/>
    </row>
    <row r="13" customFormat="false" ht="18" hidden="false" customHeight="true" outlineLevel="0" collapsed="false">
      <c r="A13" s="23" t="s">
        <v>94</v>
      </c>
      <c r="B13" s="9" t="s">
        <v>95</v>
      </c>
      <c r="C13" s="9"/>
      <c r="D13" s="9"/>
      <c r="E13" s="9"/>
      <c r="F13" s="9"/>
      <c r="G13" s="9"/>
      <c r="H13" s="9"/>
    </row>
    <row r="14" customFormat="false" ht="18" hidden="false" customHeight="true" outlineLevel="0" collapsed="false">
      <c r="A14" s="23" t="s">
        <v>96</v>
      </c>
      <c r="B14" s="9" t="s">
        <v>97</v>
      </c>
      <c r="C14" s="9"/>
      <c r="D14" s="9"/>
      <c r="E14" s="9"/>
      <c r="F14" s="9"/>
      <c r="G14" s="9"/>
      <c r="H14" s="9"/>
    </row>
    <row r="16" customFormat="false" ht="19.5" hidden="false" customHeight="true" outlineLevel="0" collapsed="false">
      <c r="A16" s="4" t="s">
        <v>98</v>
      </c>
    </row>
    <row r="17" customFormat="false" ht="30" hidden="false" customHeight="true" outlineLevel="0" collapsed="false">
      <c r="A17" s="23" t="s">
        <v>33</v>
      </c>
      <c r="B17" s="9" t="s">
        <v>99</v>
      </c>
      <c r="C17" s="9"/>
      <c r="D17" s="9"/>
      <c r="E17" s="9"/>
      <c r="F17" s="9"/>
      <c r="G17" s="9"/>
      <c r="H17" s="9"/>
    </row>
    <row r="18" customFormat="false" ht="30" hidden="false" customHeight="true" outlineLevel="0" collapsed="false">
      <c r="A18" s="23" t="s">
        <v>34</v>
      </c>
      <c r="B18" s="9" t="s">
        <v>100</v>
      </c>
      <c r="C18" s="9"/>
      <c r="D18" s="9"/>
      <c r="E18" s="9"/>
      <c r="F18" s="9"/>
      <c r="G18" s="9"/>
      <c r="H18" s="9"/>
    </row>
    <row r="19" customFormat="false" ht="30" hidden="false" customHeight="true" outlineLevel="0" collapsed="false">
      <c r="A19" s="23" t="s">
        <v>35</v>
      </c>
      <c r="B19" s="9" t="s">
        <v>101</v>
      </c>
      <c r="C19" s="9"/>
      <c r="D19" s="9"/>
      <c r="E19" s="9"/>
      <c r="F19" s="9"/>
      <c r="G19" s="9"/>
      <c r="H19" s="9"/>
    </row>
    <row r="20" customFormat="false" ht="30" hidden="false" customHeight="true" outlineLevel="0" collapsed="false">
      <c r="A20" s="23" t="s">
        <v>36</v>
      </c>
      <c r="B20" s="9" t="s">
        <v>102</v>
      </c>
      <c r="C20" s="9"/>
      <c r="D20" s="9"/>
      <c r="E20" s="9"/>
      <c r="F20" s="9"/>
      <c r="G20" s="9"/>
      <c r="H20" s="9"/>
    </row>
    <row r="21" customFormat="false" ht="30" hidden="false" customHeight="true" outlineLevel="0" collapsed="false">
      <c r="A21" s="23" t="s">
        <v>103</v>
      </c>
      <c r="B21" s="9" t="s">
        <v>104</v>
      </c>
      <c r="C21" s="9"/>
      <c r="D21" s="9"/>
      <c r="E21" s="9"/>
      <c r="F21" s="9"/>
      <c r="G21" s="9"/>
      <c r="H21" s="9"/>
    </row>
    <row r="22" customFormat="false" ht="30" hidden="false" customHeight="true" outlineLevel="0" collapsed="false">
      <c r="A22" s="23" t="s">
        <v>105</v>
      </c>
      <c r="B22" s="9" t="s">
        <v>106</v>
      </c>
      <c r="C22" s="9"/>
      <c r="D22" s="9"/>
      <c r="E22" s="9"/>
      <c r="F22" s="9"/>
      <c r="G22" s="9"/>
      <c r="H22" s="9"/>
    </row>
    <row r="24" customFormat="false" ht="19.5" hidden="false" customHeight="true" outlineLevel="0" collapsed="false">
      <c r="A24" s="4" t="s">
        <v>107</v>
      </c>
    </row>
    <row r="25" customFormat="false" ht="15" hidden="false" customHeight="false" outlineLevel="0" collapsed="false">
      <c r="A25" s="24" t="s">
        <v>108</v>
      </c>
    </row>
    <row r="26" customFormat="false" ht="30" hidden="false" customHeight="true" outlineLevel="0" collapsed="false">
      <c r="A26" s="8" t="s">
        <v>109</v>
      </c>
      <c r="B26" s="8" t="s">
        <v>31</v>
      </c>
      <c r="C26" s="8" t="s">
        <v>32</v>
      </c>
      <c r="D26" s="8" t="s">
        <v>33</v>
      </c>
      <c r="E26" s="8" t="s">
        <v>34</v>
      </c>
      <c r="F26" s="8" t="s">
        <v>110</v>
      </c>
      <c r="G26" s="8" t="s">
        <v>111</v>
      </c>
    </row>
    <row r="27" customFormat="false" ht="18" hidden="false" customHeight="true" outlineLevel="0" collapsed="false">
      <c r="A27" s="25" t="s">
        <v>112</v>
      </c>
      <c r="B27" s="25" t="s">
        <v>113</v>
      </c>
      <c r="C27" s="25" t="s">
        <v>114</v>
      </c>
      <c r="D27" s="25" t="s">
        <v>115</v>
      </c>
      <c r="E27" s="25" t="s">
        <v>116</v>
      </c>
      <c r="F27" s="25" t="s">
        <v>117</v>
      </c>
      <c r="G27" s="25" t="s">
        <v>118</v>
      </c>
    </row>
    <row r="29" customFormat="false" ht="15" hidden="false" customHeight="false" outlineLevel="0" collapsed="false">
      <c r="A29" s="24" t="s">
        <v>52</v>
      </c>
    </row>
    <row r="30" customFormat="false" ht="30" hidden="false" customHeight="true" outlineLevel="0" collapsed="false">
      <c r="A30" s="8" t="s">
        <v>54</v>
      </c>
      <c r="B30" s="8" t="s">
        <v>55</v>
      </c>
      <c r="C30" s="8" t="s">
        <v>56</v>
      </c>
      <c r="D30" s="8" t="s">
        <v>57</v>
      </c>
      <c r="E30" s="8" t="s">
        <v>58</v>
      </c>
      <c r="F30" s="8" t="s">
        <v>119</v>
      </c>
    </row>
    <row r="31" customFormat="false" ht="18" hidden="false" customHeight="true" outlineLevel="0" collapsed="false">
      <c r="A31" s="25" t="s">
        <v>120</v>
      </c>
      <c r="B31" s="25" t="s">
        <v>121</v>
      </c>
      <c r="C31" s="25" t="s">
        <v>122</v>
      </c>
      <c r="D31" s="25" t="s">
        <v>117</v>
      </c>
      <c r="E31" s="25" t="s">
        <v>123</v>
      </c>
      <c r="F31" s="25"/>
    </row>
    <row r="33" customFormat="false" ht="15" hidden="false" customHeight="false" outlineLevel="0" collapsed="false">
      <c r="A33" s="24" t="s">
        <v>124</v>
      </c>
    </row>
    <row r="34" customFormat="false" ht="30" hidden="false" customHeight="true" outlineLevel="0" collapsed="false">
      <c r="A34" s="8" t="s">
        <v>125</v>
      </c>
      <c r="B34" s="8" t="s">
        <v>32</v>
      </c>
      <c r="C34" s="8" t="s">
        <v>69</v>
      </c>
      <c r="D34" s="8" t="s">
        <v>48</v>
      </c>
      <c r="E34" s="8" t="s">
        <v>126</v>
      </c>
      <c r="F34" s="8" t="s">
        <v>119</v>
      </c>
    </row>
    <row r="35" customFormat="false" ht="18" hidden="false" customHeight="true" outlineLevel="0" collapsed="false">
      <c r="A35" s="25" t="s">
        <v>112</v>
      </c>
      <c r="B35" s="25" t="s">
        <v>114</v>
      </c>
      <c r="C35" s="25" t="s">
        <v>127</v>
      </c>
      <c r="D35" s="25" t="s">
        <v>128</v>
      </c>
      <c r="E35" s="25" t="s">
        <v>129</v>
      </c>
      <c r="F35" s="25" t="s">
        <v>130</v>
      </c>
    </row>
    <row r="37" customFormat="false" ht="30" hidden="false" customHeight="true" outlineLevel="0" collapsed="false">
      <c r="A37" s="17" t="s">
        <v>131</v>
      </c>
      <c r="B37" s="17"/>
      <c r="C37" s="17"/>
      <c r="D37" s="17"/>
      <c r="E37" s="17"/>
      <c r="F37" s="17"/>
      <c r="G37" s="17"/>
      <c r="H37" s="17"/>
    </row>
  </sheetData>
  <sheetProtection sheet="true" formatColumns="false" formatRows="false"/>
  <mergeCells count="15">
    <mergeCell ref="A5:H5"/>
    <mergeCell ref="A6:H6"/>
    <mergeCell ref="A7:H7"/>
    <mergeCell ref="A8:H8"/>
    <mergeCell ref="B11:H11"/>
    <mergeCell ref="B12:H12"/>
    <mergeCell ref="B13:H13"/>
    <mergeCell ref="B14:H14"/>
    <mergeCell ref="B17:H17"/>
    <mergeCell ref="B18:H18"/>
    <mergeCell ref="B19:H19"/>
    <mergeCell ref="B20:H20"/>
    <mergeCell ref="B21:H21"/>
    <mergeCell ref="B22:H22"/>
    <mergeCell ref="A37:H37"/>
  </mergeCells>
  <printOptions headings="false" gridLines="false" gridLinesSet="true" horizontalCentered="false" verticalCentered="false"/>
  <pageMargins left="0.7" right="0.7" top="0.9" bottom="0.9" header="0.5" footer="0.5"/>
  <pageSetup paperSize="9" scale="85" fitToWidth="1" fitToHeight="1" pageOrder="downThenOver" orientation="landscape" blackAndWhite="false" draft="false" cellComments="none" horizontalDpi="300" verticalDpi="300" copies="1"/>
  <headerFooter differentFirst="false" differentOddEven="false">
    <oddHeader>&amp;L&amp;"Arial,Regular"&amp;8Unterricht lernwirksam durchführen&amp;C&amp;"Arial,Regular"&amp;8UNTERRICHTSZEIT-BILANZ U-REIHE&amp;R&amp;"Arial,Regular"&amp;8Seite &amp;P von &amp;N</oddHeader>
    <oddFooter>&amp;L&amp;"Arial,Regular"&amp;8Bestandteil des Buches „Das Lina-Seil-Prinzip®“ · Teil 2 · Kapitel 2.2&amp;C&amp;"Arial,Regular"&amp;8Datei-ID LSP-02_02-002 · Stand: 10-2026&amp;R&amp;"Arial,Regular"&amp;8CC BY 4.0 · Lina H. Seil · lina-seil-prinzip.de</oddFooter>
  </headerFooter>
  <rowBreaks count="1" manualBreakCount="1">
    <brk id="23" man="true" max="16383" min="0"/>
  </rowBreaks>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2026-10-05T22:13:50Z</dcterms:created>
  <dc:creator>openpyxl</dc:creator>
  <dc:description/>
  <dc:language>en-US</dc:language>
  <cp:lastModifiedBy/>
  <dcterms:modified xsi:type="dcterms:W3CDTF">2026-10-05T22:13:50Z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